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/>
  <xr:revisionPtr revIDLastSave="12" documentId="8_{B968E4BB-FA3B-45EA-A05C-62A22B660594}" xr6:coauthVersionLast="47" xr6:coauthVersionMax="47" xr10:uidLastSave="{45E048FB-EAE0-4FA3-8CC2-9F4724DC1A28}"/>
  <bookViews>
    <workbookView xWindow="-120" yWindow="-120" windowWidth="29040" windowHeight="15840" xr2:uid="{00000000-000D-0000-FFFF-FFFF00000000}"/>
  </bookViews>
  <sheets>
    <sheet name="Calendar" sheetId="7" r:id="rId1"/>
    <sheet name="Sheet1" sheetId="9" r:id="rId2"/>
  </sheets>
  <definedNames>
    <definedName name="_xlnm.Print_Area" localSheetId="0">Calendar!$B$6:$X$42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0" i="7" l="1"/>
  <c r="S44" i="9"/>
  <c r="T44" i="9" s="1"/>
  <c r="U44" i="9" s="1"/>
  <c r="V44" i="9" s="1"/>
  <c r="W44" i="9" s="1"/>
  <c r="X44" i="9" s="1"/>
  <c r="X37" i="9"/>
  <c r="W37" i="9"/>
  <c r="V37" i="9"/>
  <c r="U37" i="9"/>
  <c r="T37" i="9"/>
  <c r="S37" i="9"/>
  <c r="R37" i="9"/>
  <c r="P37" i="9"/>
  <c r="O37" i="9"/>
  <c r="N37" i="9"/>
  <c r="M37" i="9"/>
  <c r="L37" i="9"/>
  <c r="K37" i="9"/>
  <c r="J37" i="9"/>
  <c r="H37" i="9"/>
  <c r="G37" i="9"/>
  <c r="F37" i="9"/>
  <c r="E37" i="9"/>
  <c r="D37" i="9"/>
  <c r="C37" i="9"/>
  <c r="B37" i="9"/>
  <c r="X28" i="9"/>
  <c r="W28" i="9"/>
  <c r="V28" i="9"/>
  <c r="U28" i="9"/>
  <c r="T28" i="9"/>
  <c r="S28" i="9"/>
  <c r="R28" i="9"/>
  <c r="P28" i="9"/>
  <c r="O28" i="9"/>
  <c r="N28" i="9"/>
  <c r="M28" i="9"/>
  <c r="L28" i="9"/>
  <c r="K28" i="9"/>
  <c r="J28" i="9"/>
  <c r="H28" i="9"/>
  <c r="G28" i="9"/>
  <c r="F28" i="9"/>
  <c r="E28" i="9"/>
  <c r="D28" i="9"/>
  <c r="C28" i="9"/>
  <c r="B28" i="9"/>
  <c r="X19" i="9"/>
  <c r="W19" i="9"/>
  <c r="V19" i="9"/>
  <c r="U19" i="9"/>
  <c r="T19" i="9"/>
  <c r="S19" i="9"/>
  <c r="R19" i="9"/>
  <c r="P19" i="9"/>
  <c r="O19" i="9"/>
  <c r="N19" i="9"/>
  <c r="M19" i="9"/>
  <c r="L19" i="9"/>
  <c r="K19" i="9"/>
  <c r="J19" i="9"/>
  <c r="H19" i="9"/>
  <c r="G19" i="9"/>
  <c r="F19" i="9"/>
  <c r="E19" i="9"/>
  <c r="D19" i="9"/>
  <c r="C19" i="9"/>
  <c r="B19" i="9"/>
  <c r="X10" i="9"/>
  <c r="W10" i="9"/>
  <c r="V10" i="9"/>
  <c r="U10" i="9"/>
  <c r="T10" i="9"/>
  <c r="S10" i="9"/>
  <c r="R10" i="9"/>
  <c r="P10" i="9"/>
  <c r="O10" i="9"/>
  <c r="N10" i="9"/>
  <c r="M10" i="9"/>
  <c r="L10" i="9"/>
  <c r="K10" i="9"/>
  <c r="J10" i="9"/>
  <c r="H10" i="9"/>
  <c r="G10" i="9"/>
  <c r="F10" i="9"/>
  <c r="E10" i="9"/>
  <c r="D10" i="9"/>
  <c r="C10" i="9"/>
  <c r="B10" i="9"/>
  <c r="B9" i="9"/>
  <c r="J9" i="9" s="1"/>
  <c r="R9" i="9" s="1"/>
  <c r="R11" i="9" s="1"/>
  <c r="S11" i="9" s="1"/>
  <c r="T11" i="9" s="1"/>
  <c r="U11" i="9" s="1"/>
  <c r="V11" i="9" s="1"/>
  <c r="W11" i="9" s="1"/>
  <c r="X11" i="9" s="1"/>
  <c r="R12" i="9" s="1"/>
  <c r="S12" i="9" s="1"/>
  <c r="T12" i="9" s="1"/>
  <c r="U12" i="9" s="1"/>
  <c r="V12" i="9" s="1"/>
  <c r="W12" i="9" s="1"/>
  <c r="X12" i="9" s="1"/>
  <c r="R13" i="9" s="1"/>
  <c r="S13" i="9" s="1"/>
  <c r="T13" i="9" s="1"/>
  <c r="U13" i="9" s="1"/>
  <c r="V13" i="9" s="1"/>
  <c r="W13" i="9" s="1"/>
  <c r="X13" i="9" s="1"/>
  <c r="R14" i="9" s="1"/>
  <c r="S14" i="9" s="1"/>
  <c r="T14" i="9" s="1"/>
  <c r="U14" i="9" s="1"/>
  <c r="V14" i="9" s="1"/>
  <c r="W14" i="9" s="1"/>
  <c r="X14" i="9" s="1"/>
  <c r="B6" i="9"/>
  <c r="X10" i="7"/>
  <c r="W10" i="7"/>
  <c r="V10" i="7"/>
  <c r="U10" i="7"/>
  <c r="T10" i="7"/>
  <c r="S10" i="7"/>
  <c r="R10" i="7"/>
  <c r="P10" i="7"/>
  <c r="O10" i="7"/>
  <c r="N10" i="7"/>
  <c r="M10" i="7"/>
  <c r="L10" i="7"/>
  <c r="K10" i="7"/>
  <c r="J10" i="7"/>
  <c r="J11" i="9" l="1"/>
  <c r="K11" i="9" s="1"/>
  <c r="L11" i="9" s="1"/>
  <c r="M11" i="9" s="1"/>
  <c r="N11" i="9" s="1"/>
  <c r="O11" i="9" s="1"/>
  <c r="P11" i="9" s="1"/>
  <c r="J12" i="9" s="1"/>
  <c r="K12" i="9" s="1"/>
  <c r="L12" i="9" s="1"/>
  <c r="M12" i="9" s="1"/>
  <c r="N12" i="9" s="1"/>
  <c r="O12" i="9" s="1"/>
  <c r="P12" i="9" s="1"/>
  <c r="J13" i="9" s="1"/>
  <c r="K13" i="9" s="1"/>
  <c r="L13" i="9" s="1"/>
  <c r="M13" i="9" s="1"/>
  <c r="N13" i="9" s="1"/>
  <c r="O13" i="9" s="1"/>
  <c r="P13" i="9" s="1"/>
  <c r="J14" i="9" s="1"/>
  <c r="K14" i="9" s="1"/>
  <c r="L14" i="9" s="1"/>
  <c r="M14" i="9" s="1"/>
  <c r="N14" i="9" s="1"/>
  <c r="O14" i="9" s="1"/>
  <c r="P14" i="9" s="1"/>
  <c r="J15" i="9" s="1"/>
  <c r="K15" i="9" s="1"/>
  <c r="L15" i="9" s="1"/>
  <c r="M15" i="9" s="1"/>
  <c r="N15" i="9" s="1"/>
  <c r="O15" i="9" s="1"/>
  <c r="P15" i="9" s="1"/>
  <c r="J16" i="9" s="1"/>
  <c r="K16" i="9" s="1"/>
  <c r="L16" i="9" s="1"/>
  <c r="M16" i="9" s="1"/>
  <c r="N16" i="9" s="1"/>
  <c r="O16" i="9" s="1"/>
  <c r="P16" i="9" s="1"/>
  <c r="R15" i="9"/>
  <c r="S15" i="9" s="1"/>
  <c r="T15" i="9" s="1"/>
  <c r="U15" i="9" s="1"/>
  <c r="V15" i="9" s="1"/>
  <c r="W15" i="9" s="1"/>
  <c r="X15" i="9" s="1"/>
  <c r="R16" i="9" s="1"/>
  <c r="S16" i="9" s="1"/>
  <c r="T16" i="9" s="1"/>
  <c r="U16" i="9" s="1"/>
  <c r="V16" i="9" s="1"/>
  <c r="W16" i="9" s="1"/>
  <c r="X16" i="9" s="1"/>
  <c r="B18" i="9"/>
  <c r="B11" i="9"/>
  <c r="C11" i="9" s="1"/>
  <c r="D11" i="9" s="1"/>
  <c r="E11" i="9" s="1"/>
  <c r="F11" i="9" s="1"/>
  <c r="G11" i="9" s="1"/>
  <c r="H11" i="9" s="1"/>
  <c r="B12" i="9" s="1"/>
  <c r="C12" i="9" s="1"/>
  <c r="D12" i="9" s="1"/>
  <c r="E12" i="9" s="1"/>
  <c r="F12" i="9" s="1"/>
  <c r="G12" i="9" s="1"/>
  <c r="H12" i="9" s="1"/>
  <c r="B13" i="9" s="1"/>
  <c r="C13" i="9" s="1"/>
  <c r="D13" i="9" s="1"/>
  <c r="E13" i="9" s="1"/>
  <c r="F13" i="9" s="1"/>
  <c r="G13" i="9" s="1"/>
  <c r="H13" i="9" s="1"/>
  <c r="B14" i="9" s="1"/>
  <c r="C14" i="9" s="1"/>
  <c r="D14" i="9" s="1"/>
  <c r="E14" i="9" s="1"/>
  <c r="F14" i="9" s="1"/>
  <c r="G14" i="9" s="1"/>
  <c r="H14" i="9" s="1"/>
  <c r="B15" i="9" s="1"/>
  <c r="C15" i="9" s="1"/>
  <c r="H18" i="7"/>
  <c r="G18" i="7"/>
  <c r="F18" i="7"/>
  <c r="E18" i="7"/>
  <c r="D18" i="7"/>
  <c r="C18" i="7"/>
  <c r="B18" i="7"/>
  <c r="H27" i="7"/>
  <c r="G27" i="7"/>
  <c r="F27" i="7"/>
  <c r="E27" i="7"/>
  <c r="D27" i="7"/>
  <c r="C27" i="7"/>
  <c r="B27" i="7"/>
  <c r="H36" i="7"/>
  <c r="G36" i="7"/>
  <c r="F36" i="7"/>
  <c r="E36" i="7"/>
  <c r="D36" i="7"/>
  <c r="C36" i="7"/>
  <c r="B36" i="7"/>
  <c r="P36" i="7"/>
  <c r="O36" i="7"/>
  <c r="N36" i="7"/>
  <c r="M36" i="7"/>
  <c r="L36" i="7"/>
  <c r="K36" i="7"/>
  <c r="J36" i="7"/>
  <c r="X36" i="7"/>
  <c r="W36" i="7"/>
  <c r="V36" i="7"/>
  <c r="U36" i="7"/>
  <c r="T36" i="7"/>
  <c r="S36" i="7"/>
  <c r="R36" i="7"/>
  <c r="P27" i="7"/>
  <c r="O27" i="7"/>
  <c r="N27" i="7"/>
  <c r="M27" i="7"/>
  <c r="L27" i="7"/>
  <c r="K27" i="7"/>
  <c r="J27" i="7"/>
  <c r="X27" i="7"/>
  <c r="W27" i="7"/>
  <c r="V27" i="7"/>
  <c r="U27" i="7"/>
  <c r="T27" i="7"/>
  <c r="S27" i="7"/>
  <c r="R27" i="7"/>
  <c r="P18" i="7"/>
  <c r="O18" i="7"/>
  <c r="N18" i="7"/>
  <c r="M18" i="7"/>
  <c r="L18" i="7"/>
  <c r="K18" i="7"/>
  <c r="J18" i="7"/>
  <c r="X18" i="7"/>
  <c r="W18" i="7"/>
  <c r="V18" i="7"/>
  <c r="U18" i="7"/>
  <c r="T18" i="7"/>
  <c r="S18" i="7"/>
  <c r="R18" i="7"/>
  <c r="G10" i="7"/>
  <c r="D10" i="7"/>
  <c r="H10" i="7"/>
  <c r="F10" i="7"/>
  <c r="E10" i="7"/>
  <c r="C10" i="7"/>
  <c r="B10" i="7"/>
  <c r="D15" i="9" l="1"/>
  <c r="E15" i="9" s="1"/>
  <c r="F15" i="9" s="1"/>
  <c r="G15" i="9" s="1"/>
  <c r="H15" i="9" s="1"/>
  <c r="B16" i="9" s="1"/>
  <c r="C16" i="9" s="1"/>
  <c r="D16" i="9" s="1"/>
  <c r="E16" i="9" s="1"/>
  <c r="F16" i="9" s="1"/>
  <c r="G16" i="9" s="1"/>
  <c r="H16" i="9" s="1"/>
  <c r="J18" i="9"/>
  <c r="B20" i="9"/>
  <c r="C20" i="9" s="1"/>
  <c r="D20" i="9" s="1"/>
  <c r="E20" i="9" s="1"/>
  <c r="F20" i="9" s="1"/>
  <c r="G20" i="9" s="1"/>
  <c r="H20" i="9" s="1"/>
  <c r="B21" i="9" s="1"/>
  <c r="C21" i="9" s="1"/>
  <c r="D21" i="9" s="1"/>
  <c r="E21" i="9" s="1"/>
  <c r="F21" i="9" s="1"/>
  <c r="G21" i="9" s="1"/>
  <c r="H21" i="9" s="1"/>
  <c r="B22" i="9" s="1"/>
  <c r="C22" i="9" s="1"/>
  <c r="D22" i="9" s="1"/>
  <c r="E22" i="9" s="1"/>
  <c r="F22" i="9" s="1"/>
  <c r="G22" i="9" s="1"/>
  <c r="H22" i="9" s="1"/>
  <c r="B23" i="9" s="1"/>
  <c r="C23" i="9" s="1"/>
  <c r="B9" i="7"/>
  <c r="B11" i="7" s="1"/>
  <c r="D23" i="9" l="1"/>
  <c r="E23" i="9" s="1"/>
  <c r="F23" i="9" s="1"/>
  <c r="G23" i="9" s="1"/>
  <c r="H23" i="9" s="1"/>
  <c r="B24" i="9" s="1"/>
  <c r="C24" i="9" s="1"/>
  <c r="D24" i="9" s="1"/>
  <c r="E24" i="9" s="1"/>
  <c r="F24" i="9" s="1"/>
  <c r="G24" i="9" s="1"/>
  <c r="H24" i="9" s="1"/>
  <c r="B25" i="9" s="1"/>
  <c r="C25" i="9" s="1"/>
  <c r="D25" i="9" s="1"/>
  <c r="E25" i="9" s="1"/>
  <c r="F25" i="9" s="1"/>
  <c r="G25" i="9" s="1"/>
  <c r="H25" i="9" s="1"/>
  <c r="J20" i="9"/>
  <c r="K20" i="9" s="1"/>
  <c r="L20" i="9" s="1"/>
  <c r="M20" i="9" s="1"/>
  <c r="N20" i="9" s="1"/>
  <c r="O20" i="9" s="1"/>
  <c r="P20" i="9" s="1"/>
  <c r="J21" i="9" s="1"/>
  <c r="K21" i="9" s="1"/>
  <c r="L21" i="9" s="1"/>
  <c r="M21" i="9" s="1"/>
  <c r="N21" i="9" s="1"/>
  <c r="O21" i="9" s="1"/>
  <c r="P21" i="9" s="1"/>
  <c r="J22" i="9" s="1"/>
  <c r="K22" i="9" s="1"/>
  <c r="R18" i="9"/>
  <c r="J9" i="7"/>
  <c r="J11" i="7" s="1"/>
  <c r="K11" i="7" s="1"/>
  <c r="C11" i="7"/>
  <c r="D11" i="7" s="1"/>
  <c r="E11" i="7" s="1"/>
  <c r="F11" i="7" s="1"/>
  <c r="G11" i="7" s="1"/>
  <c r="H11" i="7" s="1"/>
  <c r="B12" i="7" s="1"/>
  <c r="C12" i="7" s="1"/>
  <c r="D12" i="7" s="1"/>
  <c r="E12" i="7" s="1"/>
  <c r="F12" i="7" s="1"/>
  <c r="G12" i="7" s="1"/>
  <c r="H12" i="7" s="1"/>
  <c r="B13" i="7" s="1"/>
  <c r="C13" i="7" s="1"/>
  <c r="D13" i="7" s="1"/>
  <c r="E13" i="7" s="1"/>
  <c r="F13" i="7" s="1"/>
  <c r="G13" i="7" s="1"/>
  <c r="H13" i="7" s="1"/>
  <c r="B14" i="7" s="1"/>
  <c r="C14" i="7" s="1"/>
  <c r="D14" i="7" s="1"/>
  <c r="E14" i="7" s="1"/>
  <c r="F14" i="7" s="1"/>
  <c r="G14" i="7" s="1"/>
  <c r="H14" i="7" s="1"/>
  <c r="B15" i="7" s="1"/>
  <c r="C15" i="7" s="1"/>
  <c r="D15" i="7" s="1"/>
  <c r="E15" i="7" s="1"/>
  <c r="F15" i="7" s="1"/>
  <c r="G15" i="7" s="1"/>
  <c r="H15" i="7" s="1"/>
  <c r="B16" i="7" s="1"/>
  <c r="C16" i="7" s="1"/>
  <c r="D16" i="7" s="1"/>
  <c r="E16" i="7" s="1"/>
  <c r="F16" i="7" s="1"/>
  <c r="G16" i="7" s="1"/>
  <c r="H16" i="7" s="1"/>
  <c r="B6" i="7"/>
  <c r="L22" i="9" l="1"/>
  <c r="M22" i="9" s="1"/>
  <c r="N22" i="9" s="1"/>
  <c r="O22" i="9" s="1"/>
  <c r="P22" i="9" s="1"/>
  <c r="J23" i="9" s="1"/>
  <c r="K23" i="9" s="1"/>
  <c r="L23" i="9" s="1"/>
  <c r="M23" i="9" s="1"/>
  <c r="N23" i="9" s="1"/>
  <c r="O23" i="9" s="1"/>
  <c r="P23" i="9" s="1"/>
  <c r="J24" i="9" s="1"/>
  <c r="K24" i="9" s="1"/>
  <c r="L24" i="9" s="1"/>
  <c r="M24" i="9" s="1"/>
  <c r="N24" i="9" s="1"/>
  <c r="O24" i="9" s="1"/>
  <c r="P24" i="9" s="1"/>
  <c r="J25" i="9" s="1"/>
  <c r="K25" i="9" s="1"/>
  <c r="L25" i="9" s="1"/>
  <c r="M25" i="9" s="1"/>
  <c r="N25" i="9" s="1"/>
  <c r="O25" i="9" s="1"/>
  <c r="P25" i="9" s="1"/>
  <c r="B27" i="9"/>
  <c r="R20" i="9"/>
  <c r="S20" i="9" s="1"/>
  <c r="T20" i="9" s="1"/>
  <c r="U20" i="9" s="1"/>
  <c r="V20" i="9" s="1"/>
  <c r="W20" i="9" s="1"/>
  <c r="X20" i="9" s="1"/>
  <c r="R21" i="9" s="1"/>
  <c r="S21" i="9" s="1"/>
  <c r="T21" i="9" s="1"/>
  <c r="U21" i="9" s="1"/>
  <c r="V21" i="9" s="1"/>
  <c r="W21" i="9" s="1"/>
  <c r="X21" i="9" s="1"/>
  <c r="R22" i="9" s="1"/>
  <c r="S22" i="9" s="1"/>
  <c r="T22" i="9" s="1"/>
  <c r="U22" i="9" s="1"/>
  <c r="V22" i="9" s="1"/>
  <c r="W22" i="9" s="1"/>
  <c r="X22" i="9" s="1"/>
  <c r="R23" i="9" s="1"/>
  <c r="S23" i="9" s="1"/>
  <c r="T23" i="9" s="1"/>
  <c r="U23" i="9" s="1"/>
  <c r="V23" i="9" s="1"/>
  <c r="W23" i="9" s="1"/>
  <c r="X23" i="9" s="1"/>
  <c r="R24" i="9" s="1"/>
  <c r="S24" i="9" s="1"/>
  <c r="R9" i="7"/>
  <c r="L11" i="7"/>
  <c r="M11" i="7" s="1"/>
  <c r="N11" i="7" s="1"/>
  <c r="O11" i="7" s="1"/>
  <c r="P11" i="7" s="1"/>
  <c r="T24" i="9" l="1"/>
  <c r="U24" i="9" s="1"/>
  <c r="V24" i="9" s="1"/>
  <c r="W24" i="9" s="1"/>
  <c r="X24" i="9" s="1"/>
  <c r="R25" i="9" s="1"/>
  <c r="S25" i="9" s="1"/>
  <c r="T25" i="9" s="1"/>
  <c r="U25" i="9" s="1"/>
  <c r="V25" i="9" s="1"/>
  <c r="W25" i="9" s="1"/>
  <c r="X25" i="9" s="1"/>
  <c r="J27" i="9"/>
  <c r="B29" i="9"/>
  <c r="C29" i="9" s="1"/>
  <c r="D29" i="9" s="1"/>
  <c r="E29" i="9" s="1"/>
  <c r="F29" i="9" s="1"/>
  <c r="G29" i="9" s="1"/>
  <c r="H29" i="9" s="1"/>
  <c r="B30" i="9" s="1"/>
  <c r="C30" i="9" s="1"/>
  <c r="D30" i="9" s="1"/>
  <c r="E30" i="9" s="1"/>
  <c r="F30" i="9" s="1"/>
  <c r="G30" i="9" s="1"/>
  <c r="H30" i="9" s="1"/>
  <c r="B31" i="9" s="1"/>
  <c r="C31" i="9" s="1"/>
  <c r="D31" i="9" s="1"/>
  <c r="E31" i="9" s="1"/>
  <c r="F31" i="9" s="1"/>
  <c r="G31" i="9" s="1"/>
  <c r="H31" i="9" s="1"/>
  <c r="B32" i="9" s="1"/>
  <c r="C32" i="9" s="1"/>
  <c r="D32" i="9" s="1"/>
  <c r="E32" i="9" s="1"/>
  <c r="F32" i="9" s="1"/>
  <c r="G32" i="9" s="1"/>
  <c r="H32" i="9" s="1"/>
  <c r="B33" i="9" s="1"/>
  <c r="C33" i="9" s="1"/>
  <c r="R11" i="7"/>
  <c r="S11" i="7" s="1"/>
  <c r="T11" i="7" s="1"/>
  <c r="U11" i="7" s="1"/>
  <c r="V11" i="7" s="1"/>
  <c r="W11" i="7" s="1"/>
  <c r="X11" i="7" s="1"/>
  <c r="R12" i="7" s="1"/>
  <c r="S12" i="7" s="1"/>
  <c r="T12" i="7" s="1"/>
  <c r="U12" i="7" s="1"/>
  <c r="V12" i="7" s="1"/>
  <c r="W12" i="7" s="1"/>
  <c r="X12" i="7" s="1"/>
  <c r="R13" i="7" s="1"/>
  <c r="S13" i="7" s="1"/>
  <c r="T13" i="7" s="1"/>
  <c r="U13" i="7" s="1"/>
  <c r="V13" i="7" s="1"/>
  <c r="W13" i="7" s="1"/>
  <c r="X13" i="7" s="1"/>
  <c r="R14" i="7" s="1"/>
  <c r="S14" i="7" s="1"/>
  <c r="T14" i="7" s="1"/>
  <c r="U14" i="7" s="1"/>
  <c r="V14" i="7" s="1"/>
  <c r="W14" i="7" s="1"/>
  <c r="X14" i="7" s="1"/>
  <c r="R15" i="7" s="1"/>
  <c r="S15" i="7" s="1"/>
  <c r="T15" i="7" s="1"/>
  <c r="U15" i="7" s="1"/>
  <c r="V15" i="7" s="1"/>
  <c r="W15" i="7" s="1"/>
  <c r="X15" i="7" s="1"/>
  <c r="R16" i="7" s="1"/>
  <c r="S16" i="7" s="1"/>
  <c r="T16" i="7" s="1"/>
  <c r="U16" i="7" s="1"/>
  <c r="V16" i="7" s="1"/>
  <c r="W16" i="7" s="1"/>
  <c r="X16" i="7" s="1"/>
  <c r="B17" i="7"/>
  <c r="B19" i="7" s="1"/>
  <c r="C19" i="7" s="1"/>
  <c r="D19" i="7" s="1"/>
  <c r="E19" i="7" s="1"/>
  <c r="F19" i="7" s="1"/>
  <c r="J12" i="7"/>
  <c r="K12" i="7" s="1"/>
  <c r="L12" i="7" s="1"/>
  <c r="M12" i="7" s="1"/>
  <c r="N12" i="7" s="1"/>
  <c r="O12" i="7" s="1"/>
  <c r="P12" i="7" s="1"/>
  <c r="J13" i="7" s="1"/>
  <c r="K13" i="7" s="1"/>
  <c r="L13" i="7" s="1"/>
  <c r="M13" i="7" s="1"/>
  <c r="N13" i="7" s="1"/>
  <c r="O13" i="7" s="1"/>
  <c r="P13" i="7" s="1"/>
  <c r="J14" i="7" s="1"/>
  <c r="K14" i="7" s="1"/>
  <c r="L14" i="7" s="1"/>
  <c r="M14" i="7" s="1"/>
  <c r="N14" i="7" s="1"/>
  <c r="O14" i="7" s="1"/>
  <c r="P14" i="7" s="1"/>
  <c r="J15" i="7" s="1"/>
  <c r="K15" i="7" s="1"/>
  <c r="L15" i="7" s="1"/>
  <c r="M15" i="7" s="1"/>
  <c r="N15" i="7" s="1"/>
  <c r="O15" i="7" s="1"/>
  <c r="P15" i="7" s="1"/>
  <c r="J16" i="7" s="1"/>
  <c r="K16" i="7" s="1"/>
  <c r="L16" i="7" s="1"/>
  <c r="M16" i="7" s="1"/>
  <c r="N16" i="7" s="1"/>
  <c r="O16" i="7" s="1"/>
  <c r="P16" i="7" s="1"/>
  <c r="G19" i="7" l="1"/>
  <c r="H19" i="7" s="1"/>
  <c r="B20" i="7" s="1"/>
  <c r="C20" i="7" s="1"/>
  <c r="D20" i="7" s="1"/>
  <c r="E20" i="7" s="1"/>
  <c r="F20" i="7" s="1"/>
  <c r="G20" i="7" s="1"/>
  <c r="H20" i="7" s="1"/>
  <c r="B21" i="7" s="1"/>
  <c r="C21" i="7" s="1"/>
  <c r="D21" i="7" s="1"/>
  <c r="E21" i="7" s="1"/>
  <c r="F21" i="7" s="1"/>
  <c r="G21" i="7" s="1"/>
  <c r="H21" i="7" s="1"/>
  <c r="B22" i="7" s="1"/>
  <c r="C22" i="7" s="1"/>
  <c r="D33" i="9"/>
  <c r="E33" i="9" s="1"/>
  <c r="F33" i="9" s="1"/>
  <c r="G33" i="9" s="1"/>
  <c r="H33" i="9" s="1"/>
  <c r="B34" i="9" s="1"/>
  <c r="C34" i="9" s="1"/>
  <c r="D34" i="9" s="1"/>
  <c r="E34" i="9" s="1"/>
  <c r="F34" i="9" s="1"/>
  <c r="G34" i="9" s="1"/>
  <c r="H34" i="9" s="1"/>
  <c r="R27" i="9"/>
  <c r="J29" i="9"/>
  <c r="K29" i="9" s="1"/>
  <c r="L29" i="9" s="1"/>
  <c r="M29" i="9" s="1"/>
  <c r="N29" i="9" s="1"/>
  <c r="O29" i="9" s="1"/>
  <c r="P29" i="9" s="1"/>
  <c r="J30" i="9" s="1"/>
  <c r="K30" i="9" s="1"/>
  <c r="L30" i="9" s="1"/>
  <c r="M30" i="9" s="1"/>
  <c r="N30" i="9" s="1"/>
  <c r="O30" i="9" s="1"/>
  <c r="P30" i="9" s="1"/>
  <c r="J31" i="9" s="1"/>
  <c r="K31" i="9" s="1"/>
  <c r="L31" i="9" s="1"/>
  <c r="M31" i="9" s="1"/>
  <c r="N31" i="9" s="1"/>
  <c r="O31" i="9" s="1"/>
  <c r="P31" i="9" s="1"/>
  <c r="J32" i="9" s="1"/>
  <c r="K32" i="9" s="1"/>
  <c r="J17" i="7"/>
  <c r="R17" i="7" s="1"/>
  <c r="D22" i="7" l="1"/>
  <c r="E22" i="7" s="1"/>
  <c r="F22" i="7" s="1"/>
  <c r="G22" i="7" s="1"/>
  <c r="H22" i="7" s="1"/>
  <c r="B23" i="7" s="1"/>
  <c r="C23" i="7" s="1"/>
  <c r="D23" i="7" s="1"/>
  <c r="E23" i="7" s="1"/>
  <c r="F23" i="7" s="1"/>
  <c r="G23" i="7" s="1"/>
  <c r="H23" i="7" s="1"/>
  <c r="B24" i="7" s="1"/>
  <c r="C24" i="7" s="1"/>
  <c r="D24" i="7" s="1"/>
  <c r="E24" i="7" s="1"/>
  <c r="F24" i="7" s="1"/>
  <c r="G24" i="7" s="1"/>
  <c r="H24" i="7" s="1"/>
  <c r="L32" i="9"/>
  <c r="M32" i="9" s="1"/>
  <c r="N32" i="9" s="1"/>
  <c r="O32" i="9" s="1"/>
  <c r="P32" i="9" s="1"/>
  <c r="J33" i="9" s="1"/>
  <c r="K33" i="9" s="1"/>
  <c r="L33" i="9" s="1"/>
  <c r="M33" i="9" s="1"/>
  <c r="N33" i="9" s="1"/>
  <c r="O33" i="9" s="1"/>
  <c r="P33" i="9" s="1"/>
  <c r="J34" i="9" s="1"/>
  <c r="K34" i="9" s="1"/>
  <c r="L34" i="9" s="1"/>
  <c r="M34" i="9" s="1"/>
  <c r="N34" i="9" s="1"/>
  <c r="O34" i="9" s="1"/>
  <c r="P34" i="9" s="1"/>
  <c r="B36" i="9"/>
  <c r="R29" i="9"/>
  <c r="S29" i="9" s="1"/>
  <c r="T29" i="9" s="1"/>
  <c r="U29" i="9" s="1"/>
  <c r="V29" i="9" s="1"/>
  <c r="W29" i="9" s="1"/>
  <c r="X29" i="9" s="1"/>
  <c r="R30" i="9" s="1"/>
  <c r="S30" i="9" s="1"/>
  <c r="T30" i="9" s="1"/>
  <c r="U30" i="9" s="1"/>
  <c r="V30" i="9" s="1"/>
  <c r="W30" i="9" s="1"/>
  <c r="X30" i="9" s="1"/>
  <c r="R31" i="9" s="1"/>
  <c r="S31" i="9" s="1"/>
  <c r="T31" i="9" s="1"/>
  <c r="U31" i="9" s="1"/>
  <c r="V31" i="9" s="1"/>
  <c r="W31" i="9" s="1"/>
  <c r="X31" i="9" s="1"/>
  <c r="R32" i="9" s="1"/>
  <c r="S32" i="9" s="1"/>
  <c r="J19" i="7"/>
  <c r="K19" i="7" s="1"/>
  <c r="L19" i="7" s="1"/>
  <c r="M19" i="7" s="1"/>
  <c r="N19" i="7" s="1"/>
  <c r="O19" i="7" s="1"/>
  <c r="P19" i="7" s="1"/>
  <c r="J20" i="7" s="1"/>
  <c r="K20" i="7" s="1"/>
  <c r="L20" i="7" s="1"/>
  <c r="M20" i="7" s="1"/>
  <c r="N20" i="7" s="1"/>
  <c r="O20" i="7" s="1"/>
  <c r="P20" i="7" s="1"/>
  <c r="J21" i="7" s="1"/>
  <c r="K21" i="7" s="1"/>
  <c r="B26" i="7"/>
  <c r="R19" i="7"/>
  <c r="S19" i="7" s="1"/>
  <c r="T19" i="7" s="1"/>
  <c r="U19" i="7" s="1"/>
  <c r="V19" i="7" s="1"/>
  <c r="W19" i="7" s="1"/>
  <c r="X19" i="7" s="1"/>
  <c r="R20" i="7" s="1"/>
  <c r="S20" i="7" s="1"/>
  <c r="T20" i="7" s="1"/>
  <c r="U20" i="7" s="1"/>
  <c r="V20" i="7" s="1"/>
  <c r="W20" i="7" s="1"/>
  <c r="X20" i="7" s="1"/>
  <c r="R21" i="7" s="1"/>
  <c r="S21" i="7" s="1"/>
  <c r="T21" i="7" s="1"/>
  <c r="U21" i="7" s="1"/>
  <c r="V21" i="7" s="1"/>
  <c r="W21" i="7" s="1"/>
  <c r="X21" i="7" s="1"/>
  <c r="R22" i="7" s="1"/>
  <c r="S22" i="7" s="1"/>
  <c r="T22" i="7" s="1"/>
  <c r="U22" i="7" s="1"/>
  <c r="V22" i="7" s="1"/>
  <c r="W22" i="7" s="1"/>
  <c r="X22" i="7" s="1"/>
  <c r="R23" i="7" s="1"/>
  <c r="S23" i="7" s="1"/>
  <c r="T23" i="7" l="1"/>
  <c r="U23" i="7" s="1"/>
  <c r="V23" i="7" s="1"/>
  <c r="W23" i="7" s="1"/>
  <c r="X23" i="7" s="1"/>
  <c r="R24" i="7" s="1"/>
  <c r="S24" i="7" s="1"/>
  <c r="T24" i="7" s="1"/>
  <c r="U24" i="7" s="1"/>
  <c r="V24" i="7" s="1"/>
  <c r="W24" i="7" s="1"/>
  <c r="X24" i="7" s="1"/>
  <c r="L21" i="7"/>
  <c r="M21" i="7" s="1"/>
  <c r="N21" i="7" s="1"/>
  <c r="O21" i="7" s="1"/>
  <c r="P21" i="7" s="1"/>
  <c r="J22" i="7" s="1"/>
  <c r="K22" i="7" s="1"/>
  <c r="L22" i="7" s="1"/>
  <c r="M22" i="7" s="1"/>
  <c r="N22" i="7" s="1"/>
  <c r="O22" i="7" s="1"/>
  <c r="P22" i="7" s="1"/>
  <c r="J23" i="7" s="1"/>
  <c r="K23" i="7" s="1"/>
  <c r="L23" i="7" s="1"/>
  <c r="M23" i="7" s="1"/>
  <c r="N23" i="7" s="1"/>
  <c r="O23" i="7" s="1"/>
  <c r="P23" i="7" s="1"/>
  <c r="J24" i="7" s="1"/>
  <c r="K24" i="7" s="1"/>
  <c r="L24" i="7" s="1"/>
  <c r="M24" i="7" s="1"/>
  <c r="N24" i="7" s="1"/>
  <c r="O24" i="7" s="1"/>
  <c r="P24" i="7" s="1"/>
  <c r="T32" i="9"/>
  <c r="U32" i="9" s="1"/>
  <c r="V32" i="9" s="1"/>
  <c r="W32" i="9" s="1"/>
  <c r="X32" i="9" s="1"/>
  <c r="R33" i="9" s="1"/>
  <c r="S33" i="9" s="1"/>
  <c r="T33" i="9" s="1"/>
  <c r="U33" i="9" s="1"/>
  <c r="V33" i="9" s="1"/>
  <c r="W33" i="9" s="1"/>
  <c r="X33" i="9" s="1"/>
  <c r="R34" i="9" s="1"/>
  <c r="S34" i="9" s="1"/>
  <c r="T34" i="9" s="1"/>
  <c r="U34" i="9" s="1"/>
  <c r="V34" i="9" s="1"/>
  <c r="W34" i="9" s="1"/>
  <c r="X34" i="9" s="1"/>
  <c r="J36" i="9"/>
  <c r="B38" i="9"/>
  <c r="C38" i="9" s="1"/>
  <c r="D38" i="9" s="1"/>
  <c r="E38" i="9" s="1"/>
  <c r="F38" i="9" s="1"/>
  <c r="G38" i="9" s="1"/>
  <c r="H38" i="9" s="1"/>
  <c r="B39" i="9" s="1"/>
  <c r="C39" i="9" s="1"/>
  <c r="D39" i="9" s="1"/>
  <c r="E39" i="9" s="1"/>
  <c r="F39" i="9" s="1"/>
  <c r="G39" i="9" s="1"/>
  <c r="H39" i="9" s="1"/>
  <c r="B40" i="9" s="1"/>
  <c r="C40" i="9" s="1"/>
  <c r="D40" i="9" s="1"/>
  <c r="E40" i="9" s="1"/>
  <c r="F40" i="9" s="1"/>
  <c r="G40" i="9" s="1"/>
  <c r="H40" i="9" s="1"/>
  <c r="B41" i="9" s="1"/>
  <c r="C41" i="9" s="1"/>
  <c r="J26" i="7"/>
  <c r="B28" i="7"/>
  <c r="C28" i="7" s="1"/>
  <c r="D28" i="7" s="1"/>
  <c r="E28" i="7" s="1"/>
  <c r="F28" i="7" s="1"/>
  <c r="G28" i="7" s="1"/>
  <c r="H28" i="7" s="1"/>
  <c r="B29" i="7" s="1"/>
  <c r="C29" i="7" s="1"/>
  <c r="D29" i="7" s="1"/>
  <c r="E29" i="7" s="1"/>
  <c r="F29" i="7" s="1"/>
  <c r="G29" i="7" s="1"/>
  <c r="H29" i="7" s="1"/>
  <c r="B30" i="7" s="1"/>
  <c r="C30" i="7" s="1"/>
  <c r="D30" i="7" s="1"/>
  <c r="E30" i="7" s="1"/>
  <c r="F30" i="7" s="1"/>
  <c r="G30" i="7" s="1"/>
  <c r="H30" i="7" s="1"/>
  <c r="B31" i="7" s="1"/>
  <c r="C31" i="7" s="1"/>
  <c r="D31" i="7" s="1"/>
  <c r="E31" i="7" s="1"/>
  <c r="F31" i="7" s="1"/>
  <c r="G31" i="7" s="1"/>
  <c r="H31" i="7" s="1"/>
  <c r="B32" i="7" s="1"/>
  <c r="C32" i="7" s="1"/>
  <c r="D32" i="7" l="1"/>
  <c r="E32" i="7" s="1"/>
  <c r="F32" i="7" s="1"/>
  <c r="G32" i="7" s="1"/>
  <c r="H32" i="7" s="1"/>
  <c r="B33" i="7" s="1"/>
  <c r="C33" i="7" s="1"/>
  <c r="D33" i="7" s="1"/>
  <c r="E33" i="7" s="1"/>
  <c r="F33" i="7" s="1"/>
  <c r="G33" i="7" s="1"/>
  <c r="H33" i="7" s="1"/>
  <c r="D41" i="9"/>
  <c r="E41" i="9" s="1"/>
  <c r="F41" i="9" s="1"/>
  <c r="G41" i="9" s="1"/>
  <c r="H41" i="9" s="1"/>
  <c r="B42" i="9" s="1"/>
  <c r="C42" i="9" s="1"/>
  <c r="D42" i="9" s="1"/>
  <c r="E42" i="9" s="1"/>
  <c r="F42" i="9" s="1"/>
  <c r="G42" i="9" s="1"/>
  <c r="H42" i="9" s="1"/>
  <c r="B43" i="9" s="1"/>
  <c r="C43" i="9" s="1"/>
  <c r="D43" i="9" s="1"/>
  <c r="E43" i="9" s="1"/>
  <c r="F43" i="9" s="1"/>
  <c r="G43" i="9" s="1"/>
  <c r="H43" i="9" s="1"/>
  <c r="J38" i="9"/>
  <c r="K38" i="9" s="1"/>
  <c r="L38" i="9" s="1"/>
  <c r="M38" i="9" s="1"/>
  <c r="N38" i="9" s="1"/>
  <c r="O38" i="9" s="1"/>
  <c r="P38" i="9" s="1"/>
  <c r="J39" i="9" s="1"/>
  <c r="K39" i="9" s="1"/>
  <c r="L39" i="9" s="1"/>
  <c r="M39" i="9" s="1"/>
  <c r="N39" i="9" s="1"/>
  <c r="O39" i="9" s="1"/>
  <c r="P39" i="9" s="1"/>
  <c r="J40" i="9" s="1"/>
  <c r="K40" i="9" s="1"/>
  <c r="L40" i="9" s="1"/>
  <c r="M40" i="9" s="1"/>
  <c r="N40" i="9" s="1"/>
  <c r="O40" i="9" s="1"/>
  <c r="P40" i="9" s="1"/>
  <c r="J41" i="9" s="1"/>
  <c r="K41" i="9" s="1"/>
  <c r="L41" i="9" s="1"/>
  <c r="M41" i="9" s="1"/>
  <c r="N41" i="9" s="1"/>
  <c r="O41" i="9" s="1"/>
  <c r="P41" i="9" s="1"/>
  <c r="J42" i="9" s="1"/>
  <c r="K42" i="9" s="1"/>
  <c r="R36" i="9"/>
  <c r="R38" i="9" s="1"/>
  <c r="S38" i="9" s="1"/>
  <c r="T38" i="9" s="1"/>
  <c r="U38" i="9" s="1"/>
  <c r="V38" i="9" s="1"/>
  <c r="W38" i="9" s="1"/>
  <c r="X38" i="9" s="1"/>
  <c r="R39" i="9" s="1"/>
  <c r="S39" i="9" s="1"/>
  <c r="T39" i="9" s="1"/>
  <c r="U39" i="9" s="1"/>
  <c r="V39" i="9" s="1"/>
  <c r="W39" i="9" s="1"/>
  <c r="X39" i="9" s="1"/>
  <c r="R40" i="9" s="1"/>
  <c r="S40" i="9" s="1"/>
  <c r="T40" i="9" s="1"/>
  <c r="U40" i="9" s="1"/>
  <c r="V40" i="9" s="1"/>
  <c r="W40" i="9" s="1"/>
  <c r="X40" i="9" s="1"/>
  <c r="R41" i="9" s="1"/>
  <c r="S41" i="9" s="1"/>
  <c r="T41" i="9" s="1"/>
  <c r="U41" i="9" s="1"/>
  <c r="V41" i="9" s="1"/>
  <c r="W41" i="9" s="1"/>
  <c r="X41" i="9" s="1"/>
  <c r="R42" i="9" s="1"/>
  <c r="S42" i="9" s="1"/>
  <c r="R26" i="7"/>
  <c r="J28" i="7"/>
  <c r="K28" i="7" s="1"/>
  <c r="L28" i="7" s="1"/>
  <c r="M28" i="7" s="1"/>
  <c r="N28" i="7" s="1"/>
  <c r="O28" i="7" s="1"/>
  <c r="P28" i="7" s="1"/>
  <c r="J29" i="7" s="1"/>
  <c r="K29" i="7" s="1"/>
  <c r="L29" i="7" s="1"/>
  <c r="M29" i="7" s="1"/>
  <c r="N29" i="7" s="1"/>
  <c r="O29" i="7" s="1"/>
  <c r="P29" i="7" s="1"/>
  <c r="J30" i="7" s="1"/>
  <c r="K30" i="7" s="1"/>
  <c r="L30" i="7" s="1"/>
  <c r="M30" i="7" s="1"/>
  <c r="N30" i="7" s="1"/>
  <c r="O30" i="7" s="1"/>
  <c r="P30" i="7" s="1"/>
  <c r="J31" i="7" s="1"/>
  <c r="K31" i="7" s="1"/>
  <c r="L31" i="7" l="1"/>
  <c r="M31" i="7" s="1"/>
  <c r="N31" i="7" s="1"/>
  <c r="O31" i="7" s="1"/>
  <c r="P31" i="7" s="1"/>
  <c r="J32" i="7" s="1"/>
  <c r="K32" i="7" s="1"/>
  <c r="L32" i="7" s="1"/>
  <c r="M32" i="7" s="1"/>
  <c r="N32" i="7" s="1"/>
  <c r="O32" i="7" s="1"/>
  <c r="P32" i="7" s="1"/>
  <c r="J33" i="7" s="1"/>
  <c r="K33" i="7" s="1"/>
  <c r="L33" i="7" s="1"/>
  <c r="M33" i="7" s="1"/>
  <c r="N33" i="7" s="1"/>
  <c r="O33" i="7" s="1"/>
  <c r="P33" i="7" s="1"/>
  <c r="T42" i="9"/>
  <c r="U42" i="9" s="1"/>
  <c r="V42" i="9" s="1"/>
  <c r="W42" i="9" s="1"/>
  <c r="X42" i="9" s="1"/>
  <c r="L42" i="9"/>
  <c r="M42" i="9" s="1"/>
  <c r="N42" i="9" s="1"/>
  <c r="O42" i="9" s="1"/>
  <c r="P42" i="9" s="1"/>
  <c r="J43" i="9" s="1"/>
  <c r="K43" i="9" s="1"/>
  <c r="L43" i="9" s="1"/>
  <c r="M43" i="9" s="1"/>
  <c r="N43" i="9" s="1"/>
  <c r="O43" i="9" s="1"/>
  <c r="P43" i="9" s="1"/>
  <c r="B35" i="7"/>
  <c r="R28" i="7"/>
  <c r="S28" i="7" s="1"/>
  <c r="T28" i="7" s="1"/>
  <c r="U28" i="7" s="1"/>
  <c r="V28" i="7" s="1"/>
  <c r="W28" i="7" s="1"/>
  <c r="X28" i="7" s="1"/>
  <c r="R29" i="7" s="1"/>
  <c r="S29" i="7" s="1"/>
  <c r="T29" i="7" s="1"/>
  <c r="U29" i="7" s="1"/>
  <c r="V29" i="7" s="1"/>
  <c r="W29" i="7" s="1"/>
  <c r="X29" i="7" s="1"/>
  <c r="R30" i="7" s="1"/>
  <c r="S30" i="7" s="1"/>
  <c r="T30" i="7" s="1"/>
  <c r="U30" i="7" s="1"/>
  <c r="V30" i="7" s="1"/>
  <c r="W30" i="7" s="1"/>
  <c r="X30" i="7" s="1"/>
  <c r="R31" i="7" s="1"/>
  <c r="S31" i="7" s="1"/>
  <c r="T31" i="7" l="1"/>
  <c r="U31" i="7" s="1"/>
  <c r="V31" i="7" s="1"/>
  <c r="W31" i="7" s="1"/>
  <c r="X31" i="7" s="1"/>
  <c r="R32" i="7" s="1"/>
  <c r="S32" i="7" s="1"/>
  <c r="T32" i="7" s="1"/>
  <c r="U32" i="7" s="1"/>
  <c r="V32" i="7" s="1"/>
  <c r="W32" i="7" s="1"/>
  <c r="X32" i="7" s="1"/>
  <c r="R33" i="7" s="1"/>
  <c r="S33" i="7" s="1"/>
  <c r="T33" i="7" s="1"/>
  <c r="U33" i="7" s="1"/>
  <c r="V33" i="7" s="1"/>
  <c r="W33" i="7" s="1"/>
  <c r="X33" i="7" s="1"/>
  <c r="J35" i="7"/>
  <c r="B37" i="7"/>
  <c r="C37" i="7" s="1"/>
  <c r="D37" i="7" s="1"/>
  <c r="E37" i="7" s="1"/>
  <c r="F37" i="7" s="1"/>
  <c r="G37" i="7" l="1"/>
  <c r="H37" i="7" s="1"/>
  <c r="B38" i="7" s="1"/>
  <c r="C38" i="7" s="1"/>
  <c r="D38" i="7" s="1"/>
  <c r="E38" i="7" s="1"/>
  <c r="F38" i="7" s="1"/>
  <c r="G38" i="7" s="1"/>
  <c r="H38" i="7" s="1"/>
  <c r="B39" i="7" s="1"/>
  <c r="C39" i="7" s="1"/>
  <c r="D39" i="7" s="1"/>
  <c r="E39" i="7" s="1"/>
  <c r="F39" i="7" s="1"/>
  <c r="G39" i="7" s="1"/>
  <c r="H39" i="7" s="1"/>
  <c r="B40" i="7" s="1"/>
  <c r="C40" i="7" s="1"/>
  <c r="D40" i="7" s="1"/>
  <c r="E40" i="7" s="1"/>
  <c r="F40" i="7" s="1"/>
  <c r="G40" i="7" s="1"/>
  <c r="H40" i="7" s="1"/>
  <c r="B41" i="7" s="1"/>
  <c r="C41" i="7" s="1"/>
  <c r="D41" i="7" s="1"/>
  <c r="E41" i="7" s="1"/>
  <c r="F41" i="7" s="1"/>
  <c r="G41" i="7" s="1"/>
  <c r="H41" i="7" s="1"/>
  <c r="R35" i="7"/>
  <c r="R37" i="7" s="1"/>
  <c r="J37" i="7"/>
  <c r="K37" i="7" s="1"/>
  <c r="L37" i="7" s="1"/>
  <c r="M37" i="7" s="1"/>
  <c r="N37" i="7" s="1"/>
  <c r="O37" i="7" s="1"/>
  <c r="P37" i="7" s="1"/>
  <c r="J38" i="7" s="1"/>
  <c r="K38" i="7" s="1"/>
  <c r="L38" i="7" s="1"/>
  <c r="M38" i="7" s="1"/>
  <c r="N38" i="7" s="1"/>
  <c r="O38" i="7" s="1"/>
  <c r="P38" i="7" s="1"/>
  <c r="J39" i="7" s="1"/>
  <c r="K39" i="7" s="1"/>
  <c r="L39" i="7" s="1"/>
  <c r="M39" i="7" s="1"/>
  <c r="N39" i="7" s="1"/>
  <c r="O39" i="7" s="1"/>
  <c r="P39" i="7" s="1"/>
  <c r="J40" i="7" s="1"/>
  <c r="K40" i="7" s="1"/>
  <c r="L40" i="7" s="1"/>
  <c r="M40" i="7" s="1"/>
  <c r="N40" i="7" s="1"/>
  <c r="O40" i="7" s="1"/>
  <c r="P40" i="7" s="1"/>
  <c r="J41" i="7" s="1"/>
  <c r="K41" i="7" s="1"/>
  <c r="L41" i="7" l="1"/>
  <c r="M41" i="7" s="1"/>
  <c r="N41" i="7" s="1"/>
  <c r="O41" i="7" s="1"/>
  <c r="P41" i="7" s="1"/>
  <c r="S37" i="7"/>
  <c r="T37" i="7" s="1"/>
  <c r="U37" i="7" s="1"/>
  <c r="V37" i="7" s="1"/>
  <c r="W37" i="7" s="1"/>
  <c r="X37" i="7" s="1"/>
  <c r="R38" i="7" s="1"/>
  <c r="S38" i="7" s="1"/>
  <c r="T38" i="7" s="1"/>
  <c r="U38" i="7" s="1"/>
  <c r="V38" i="7" s="1"/>
  <c r="W38" i="7" s="1"/>
  <c r="X38" i="7" s="1"/>
  <c r="R39" i="7" s="1"/>
  <c r="S39" i="7" s="1"/>
  <c r="T39" i="7" s="1"/>
  <c r="U39" i="7" s="1"/>
  <c r="V39" i="7" s="1"/>
  <c r="W39" i="7" s="1"/>
  <c r="X39" i="7" s="1"/>
  <c r="R40" i="7" s="1"/>
  <c r="S40" i="7" s="1"/>
  <c r="T40" i="7" s="1"/>
  <c r="U40" i="7" s="1"/>
  <c r="V40" i="7" s="1"/>
  <c r="X40" i="7" s="1"/>
  <c r="R41" i="7" s="1"/>
  <c r="S41" i="7" s="1"/>
  <c r="T41" i="7" s="1"/>
  <c r="U41" i="7" l="1"/>
  <c r="V41" i="7" s="1"/>
  <c r="W41" i="7" l="1"/>
  <c r="X41" i="7" s="1"/>
  <c r="T42" i="7" s="1"/>
  <c r="U42" i="7" s="1"/>
  <c r="V42" i="7" s="1"/>
  <c r="W42" i="7" s="1"/>
  <c r="X42" i="7" s="1"/>
</calcChain>
</file>

<file path=xl/sharedStrings.xml><?xml version="1.0" encoding="utf-8"?>
<sst xmlns="http://schemas.openxmlformats.org/spreadsheetml/2006/main" count="41" uniqueCount="26">
  <si>
    <t>Yearly Calendar Template</t>
  </si>
  <si>
    <t xml:space="preserve">Start Day </t>
  </si>
  <si>
    <t xml:space="preserve">Month </t>
  </si>
  <si>
    <t xml:space="preserve">Year </t>
  </si>
  <si>
    <t>1:Sun, 2:Mon …</t>
  </si>
  <si>
    <t>Holiday Calendar</t>
  </si>
  <si>
    <t>New Years Day</t>
  </si>
  <si>
    <t>MLK Jr. Day</t>
  </si>
  <si>
    <t>Memorial Day</t>
  </si>
  <si>
    <t>Independence Day</t>
  </si>
  <si>
    <t>Labor Day</t>
  </si>
  <si>
    <t>Thanksgiving Day</t>
  </si>
  <si>
    <t>Day Following Thanksgiving Day</t>
  </si>
  <si>
    <t>Christmas Eve Day</t>
  </si>
  <si>
    <t>Christmas Day</t>
  </si>
  <si>
    <t>2022 - Holidays</t>
  </si>
  <si>
    <t>Date observed</t>
  </si>
  <si>
    <t>January 2023</t>
  </si>
  <si>
    <t>Holiday/Pay Day Calendar</t>
  </si>
  <si>
    <t>2023 - Holidays</t>
  </si>
  <si>
    <t>Date Observed</t>
  </si>
  <si>
    <t>Beginning 1/8/2023 - CLA will no longer be processing payroll from paper timecards only time recorded in myMITC will be used!</t>
  </si>
  <si>
    <t xml:space="preserve">End of paper time cards - 1/7/2023 </t>
  </si>
  <si>
    <t>New Years Eve</t>
  </si>
  <si>
    <t>Pay Days</t>
  </si>
  <si>
    <t>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</si>
</sst>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\'yy"/>
  </numFmts>
  <fonts count="23" x14ac:knownFonts="1">
    <font>
      <sz val="10"/>
      <name val="Arial"/>
    </font>
    <font>
      <u/>
      <sz val="10"/>
      <color indexed="12"/>
      <name val="Tahoma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5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0"/>
      <name val="Calibri"/>
      <family val="2"/>
      <scheme val="minor"/>
    </font>
    <font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8" fillId="8" borderId="0" applyNumberFormat="0" applyBorder="0" applyAlignment="0" applyProtection="0"/>
  </cellStyleXfs>
  <cellXfs count="51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1" applyFont="1" applyAlignment="1" applyProtection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0" fontId="2" fillId="0" borderId="0" xfId="0" applyFont="1"/>
    <xf numFmtId="0" fontId="15" fillId="2" borderId="0" xfId="0" applyFont="1" applyFill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Border="1" applyAlignment="1">
      <alignment horizontal="center" vertical="center"/>
    </xf>
    <xf numFmtId="164" fontId="3" fillId="6" borderId="0" xfId="0" applyNumberFormat="1" applyFont="1" applyFill="1" applyBorder="1" applyAlignment="1">
      <alignment horizontal="center" vertical="center"/>
    </xf>
    <xf numFmtId="0" fontId="16" fillId="0" borderId="0" xfId="0" applyFont="1"/>
    <xf numFmtId="164" fontId="3" fillId="7" borderId="0" xfId="0" applyNumberFormat="1" applyFont="1" applyFill="1" applyBorder="1" applyAlignment="1">
      <alignment horizontal="center" vertical="center"/>
    </xf>
    <xf numFmtId="15" fontId="2" fillId="0" borderId="0" xfId="0" applyNumberFormat="1" applyFont="1"/>
    <xf numFmtId="0" fontId="2" fillId="7" borderId="0" xfId="0" applyFont="1" applyFill="1" applyAlignment="1">
      <alignment vertical="center"/>
    </xf>
    <xf numFmtId="14" fontId="2" fillId="0" borderId="0" xfId="0" applyNumberFormat="1" applyFont="1"/>
    <xf numFmtId="0" fontId="4" fillId="0" borderId="0" xfId="0" applyFont="1" applyFill="1"/>
    <xf numFmtId="0" fontId="5" fillId="0" borderId="0" xfId="0" applyFont="1" applyFill="1"/>
    <xf numFmtId="164" fontId="20" fillId="6" borderId="4" xfId="0" applyNumberFormat="1" applyFont="1" applyFill="1" applyBorder="1" applyAlignment="1">
      <alignment horizontal="center" vertical="center"/>
    </xf>
    <xf numFmtId="14" fontId="5" fillId="0" borderId="0" xfId="0" applyNumberFormat="1" applyFont="1"/>
    <xf numFmtId="14" fontId="5" fillId="0" borderId="0" xfId="0" applyNumberFormat="1" applyFont="1" applyAlignment="1">
      <alignment vertical="center"/>
    </xf>
    <xf numFmtId="14" fontId="5" fillId="0" borderId="0" xfId="0" applyNumberFormat="1" applyFont="1" applyFill="1"/>
    <xf numFmtId="0" fontId="22" fillId="0" borderId="0" xfId="0" applyFont="1"/>
    <xf numFmtId="164" fontId="19" fillId="7" borderId="0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2" fillId="0" borderId="0" xfId="0" applyFont="1" applyAlignment="1">
      <alignment horizontal="left" wrapText="1"/>
    </xf>
    <xf numFmtId="165" fontId="13" fillId="3" borderId="0" xfId="0" applyNumberFormat="1" applyFont="1" applyFill="1" applyBorder="1" applyAlignment="1">
      <alignment horizontal="center" vertical="center"/>
    </xf>
    <xf numFmtId="0" fontId="21" fillId="8" borderId="0" xfId="2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49" fontId="13" fillId="3" borderId="0" xfId="0" applyNumberFormat="1" applyFont="1" applyFill="1" applyBorder="1" applyAlignment="1">
      <alignment horizontal="center" vertical="center"/>
    </xf>
  </cellXfs>
  <cellStyles count="3">
    <cellStyle name="Accent5" xfId="2" builtinId="45"/>
    <cellStyle name="Hyperlink" xfId="1" builtinId="8"/>
    <cellStyle name="Normal" xfId="0" builtinId="0"/>
  </cellStyles>
  <dxfs count="83">
    <dxf>
      <font>
        <color theme="4" tint="-0.24994659260841701"/>
      </font>
    </dxf>
    <dxf>
      <numFmt numFmtId="166" formatCode="mmmm"/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font>
        <color theme="4" tint="-0.2499465926084170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Vertex4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3"/>
  <sheetViews>
    <sheetView showGridLines="0" tabSelected="1" workbookViewId="0">
      <selection activeCell="AC17" sqref="AC17"/>
    </sheetView>
  </sheetViews>
  <sheetFormatPr defaultColWidth="9.140625" defaultRowHeight="12.75" x14ac:dyDescent="0.2"/>
  <cols>
    <col min="1" max="1" width="3.28515625" style="2" customWidth="1"/>
    <col min="2" max="24" width="4.140625" style="2" customWidth="1"/>
    <col min="25" max="25" width="3.28515625" style="2" customWidth="1"/>
    <col min="26" max="26" width="4.140625" style="2" customWidth="1"/>
    <col min="27" max="27" width="26.42578125" style="2" customWidth="1"/>
    <col min="28" max="28" width="9.140625" style="2"/>
    <col min="29" max="29" width="16.5703125" style="2" bestFit="1" customWidth="1"/>
    <col min="30" max="30" width="9.140625" style="2"/>
    <col min="31" max="34" width="10.42578125" style="2" bestFit="1" customWidth="1"/>
    <col min="35" max="16384" width="9.140625" style="2"/>
  </cols>
  <sheetData>
    <row r="1" spans="1:29" s="3" customFormat="1" ht="41.45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9" ht="16.5" customHeight="1" x14ac:dyDescent="0.2">
      <c r="A3" s="16"/>
      <c r="B3" s="16"/>
      <c r="C3" s="17" t="s">
        <v>3</v>
      </c>
      <c r="D3" s="45">
        <v>2023</v>
      </c>
      <c r="E3" s="46"/>
      <c r="F3" s="47"/>
      <c r="G3" s="16"/>
      <c r="H3" s="16"/>
      <c r="I3" s="17" t="s">
        <v>2</v>
      </c>
      <c r="J3" s="45">
        <v>1</v>
      </c>
      <c r="K3" s="47"/>
      <c r="L3" s="16"/>
      <c r="M3" s="16"/>
      <c r="N3" s="17" t="s">
        <v>1</v>
      </c>
      <c r="O3" s="45">
        <v>1</v>
      </c>
      <c r="P3" s="47"/>
      <c r="Q3" s="18" t="s">
        <v>4</v>
      </c>
      <c r="R3" s="16"/>
      <c r="S3" s="16"/>
      <c r="T3" s="16"/>
      <c r="U3" s="16"/>
      <c r="V3" s="16"/>
      <c r="W3" s="16"/>
      <c r="X3" s="19"/>
      <c r="Y3" s="16"/>
      <c r="AA3" s="21"/>
    </row>
    <row r="4" spans="1:2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AA4" s="15"/>
    </row>
    <row r="6" spans="1:29" s="27" customFormat="1" ht="26.25" x14ac:dyDescent="0.4">
      <c r="B6" s="48">
        <f>IF($J$3=1,D3,D3&amp;"-"&amp;D3+1)</f>
        <v>2023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AA6" s="27" t="s">
        <v>19</v>
      </c>
      <c r="AC6" s="27" t="s">
        <v>20</v>
      </c>
    </row>
    <row r="7" spans="1:29" s="27" customFormat="1" ht="26.25" x14ac:dyDescent="0.4">
      <c r="B7" s="43" t="s">
        <v>18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AA7" s="10" t="s">
        <v>6</v>
      </c>
      <c r="AB7" s="10"/>
      <c r="AC7" s="35">
        <v>44927</v>
      </c>
    </row>
    <row r="8" spans="1:29" ht="15.75" x14ac:dyDescent="0.25">
      <c r="B8" s="3"/>
      <c r="C8" s="40" t="s">
        <v>24</v>
      </c>
      <c r="D8" s="40"/>
      <c r="E8" s="30" t="s">
        <v>25</v>
      </c>
      <c r="F8" s="30"/>
      <c r="G8" s="3"/>
      <c r="H8" s="3"/>
      <c r="I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AA8" s="10" t="s">
        <v>7</v>
      </c>
      <c r="AB8" s="10"/>
      <c r="AC8" s="35">
        <v>44942</v>
      </c>
    </row>
    <row r="9" spans="1:29" s="5" customFormat="1" ht="21" x14ac:dyDescent="0.35">
      <c r="A9" s="14"/>
      <c r="B9" s="42">
        <f>DATE(D3,J3,1)</f>
        <v>44927</v>
      </c>
      <c r="C9" s="42"/>
      <c r="D9" s="42"/>
      <c r="E9" s="42"/>
      <c r="F9" s="42"/>
      <c r="G9" s="42"/>
      <c r="H9" s="42"/>
      <c r="I9" s="20"/>
      <c r="J9" s="42">
        <f>DATE(YEAR(B9+42),MONTH(B9+42),1)</f>
        <v>44958</v>
      </c>
      <c r="K9" s="42"/>
      <c r="L9" s="42"/>
      <c r="M9" s="42"/>
      <c r="N9" s="42"/>
      <c r="O9" s="42"/>
      <c r="P9" s="42"/>
      <c r="Q9" s="20"/>
      <c r="R9" s="42">
        <f>DATE(YEAR(J9+42),MONTH(J9+42),1)</f>
        <v>44986</v>
      </c>
      <c r="S9" s="42"/>
      <c r="T9" s="42"/>
      <c r="U9" s="42"/>
      <c r="V9" s="42"/>
      <c r="W9" s="42"/>
      <c r="X9" s="42"/>
      <c r="AA9" s="10" t="s">
        <v>8</v>
      </c>
      <c r="AB9" s="10"/>
      <c r="AC9" s="35">
        <v>45075</v>
      </c>
    </row>
    <row r="10" spans="1:29" s="7" customFormat="1" ht="18.75" x14ac:dyDescent="0.3">
      <c r="A10" s="5"/>
      <c r="B10" s="23" t="str">
        <f>CHOOSE(1+MOD($O$3+1-2,7),"S","M","T","W","T","F","S")</f>
        <v>S</v>
      </c>
      <c r="C10" s="23" t="str">
        <f>CHOOSE(1+MOD($O$3+2-2,7),"S","M","T","W","T","F","S")</f>
        <v>M</v>
      </c>
      <c r="D10" s="23" t="str">
        <f>CHOOSE(1+MOD($O$3+3-2,7),"S","M","T","W","T","F","S")</f>
        <v>T</v>
      </c>
      <c r="E10" s="23" t="str">
        <f>CHOOSE(1+MOD($O$3+4-2,7),"S","M","T","W","T","F","S")</f>
        <v>W</v>
      </c>
      <c r="F10" s="23" t="str">
        <f>CHOOSE(1+MOD($O$3+5-2,7),"S","M","T","W","T","F","S")</f>
        <v>T</v>
      </c>
      <c r="G10" s="23" t="str">
        <f>CHOOSE(1+MOD($O$3+6-2,7),"S","M","T","W","T","F","S")</f>
        <v>F</v>
      </c>
      <c r="H10" s="23" t="str">
        <f>CHOOSE(1+MOD($O$3+7-2,7),"S","M","T","W","T","F","S")</f>
        <v>S</v>
      </c>
      <c r="I10" s="8"/>
      <c r="J10" s="23" t="str">
        <f>CHOOSE(1+MOD($O$3+1-2,7),"S","M","T","W","T","F","S")</f>
        <v>S</v>
      </c>
      <c r="K10" s="23" t="str">
        <f>CHOOSE(1+MOD($O$3+2-2,7),"S","M","T","W","T","F","S")</f>
        <v>M</v>
      </c>
      <c r="L10" s="23" t="str">
        <f>CHOOSE(1+MOD($O$3+3-2,7),"S","M","T","W","T","F","S")</f>
        <v>T</v>
      </c>
      <c r="M10" s="23" t="str">
        <f>CHOOSE(1+MOD($O$3+4-2,7),"S","M","T","W","T","F","S")</f>
        <v>W</v>
      </c>
      <c r="N10" s="23" t="str">
        <f>CHOOSE(1+MOD($O$3+5-2,7),"S","M","T","W","T","F","S")</f>
        <v>T</v>
      </c>
      <c r="O10" s="23" t="str">
        <f>CHOOSE(1+MOD($O$3+6-2,7),"S","M","T","W","T","F","S")</f>
        <v>F</v>
      </c>
      <c r="P10" s="23" t="str">
        <f>CHOOSE(1+MOD($O$3+7-2,7),"S","M","T","W","T","F","S")</f>
        <v>S</v>
      </c>
      <c r="Q10" s="9"/>
      <c r="R10" s="23" t="str">
        <f>CHOOSE(1+MOD($O$3+1-2,7),"S","M","T","W","T","F","S")</f>
        <v>S</v>
      </c>
      <c r="S10" s="23" t="str">
        <f>CHOOSE(1+MOD($O$3+2-2,7),"S","M","T","W","T","F","S")</f>
        <v>M</v>
      </c>
      <c r="T10" s="23" t="str">
        <f>CHOOSE(1+MOD($O$3+3-2,7),"S","M","T","W","T","F","S")</f>
        <v>T</v>
      </c>
      <c r="U10" s="23" t="str">
        <f>CHOOSE(1+MOD($O$3+4-2,7),"S","M","T","W","T","F","S")</f>
        <v>W</v>
      </c>
      <c r="V10" s="23" t="str">
        <f>CHOOSE(1+MOD($O$3+5-2,7),"S","M","T","W","T","F","S")</f>
        <v>T</v>
      </c>
      <c r="W10" s="23" t="str">
        <f>CHOOSE(1+MOD($O$3+6-2,7),"S","M","T","W","T","F","S")</f>
        <v>F</v>
      </c>
      <c r="X10" s="23" t="str">
        <f>CHOOSE(1+MOD($O$3+7-2,7),"S","M","T","W","T","F","S")</f>
        <v>S</v>
      </c>
      <c r="AA10" s="7" t="s">
        <v>9</v>
      </c>
      <c r="AC10" s="36">
        <v>45111</v>
      </c>
    </row>
    <row r="11" spans="1:29" s="33" customFormat="1" ht="19.5" thickBot="1" x14ac:dyDescent="0.35">
      <c r="A11" s="32"/>
      <c r="B11" s="28">
        <f>IF(WEEKDAY(B9,1)=MOD($O$3,7),B9,"")</f>
        <v>44927</v>
      </c>
      <c r="C11" s="13">
        <f>IF(B11="",IF(WEEKDAY(B9,1)=MOD($O$3,7)+1,B9,""),B11+1)</f>
        <v>44928</v>
      </c>
      <c r="D11" s="13">
        <f>IF(C11="",IF(WEEKDAY(B9,1)=MOD($O$3+1,7)+1,B9,""),C11+1)</f>
        <v>44929</v>
      </c>
      <c r="E11" s="13">
        <f>IF(D11="",IF(WEEKDAY(B9,1)=MOD($O$3+2,7)+1,B9,""),D11+1)</f>
        <v>44930</v>
      </c>
      <c r="F11" s="13">
        <f>IF(E11="",IF(WEEKDAY(B9,1)=MOD($O$3+3,7)+1,B9,""),E11+1)</f>
        <v>44931</v>
      </c>
      <c r="G11" s="24">
        <f>IF(F11="",IF(WEEKDAY(B9,1)=MOD($O$3+4,7)+1,B9,""),F11+1)</f>
        <v>44932</v>
      </c>
      <c r="H11" s="13">
        <f>IF(G11="",IF(WEEKDAY(B9,1)=MOD($O$3+5,7)+1,B9,""),G11+1)</f>
        <v>44933</v>
      </c>
      <c r="I11" s="9"/>
      <c r="J11" s="25" t="str">
        <f>IF(WEEKDAY(J9,1)=MOD($O$3,7),J9,"")</f>
        <v/>
      </c>
      <c r="K11" s="25" t="str">
        <f>IF(J11="",IF(WEEKDAY(J9,1)=MOD($O$3,7)+1,J9,""),J11+1)</f>
        <v/>
      </c>
      <c r="L11" s="25" t="str">
        <f>IF(K11="",IF(WEEKDAY(J9,1)=MOD($O$3+1,7)+1,J9,""),K11+1)</f>
        <v/>
      </c>
      <c r="M11" s="25">
        <f>IF(L11="",IF(WEEKDAY(J9,1)=MOD($O$3+2,7)+1,J9,""),L11+1)</f>
        <v>44958</v>
      </c>
      <c r="N11" s="25">
        <f>IF(M11="",IF(WEEKDAY(J9,1)=MOD($O$3+3,7)+1,J9,""),M11+1)</f>
        <v>44959</v>
      </c>
      <c r="O11" s="24">
        <f>IF(N11="",IF(WEEKDAY(J9,1)=MOD($O$3+4,7)+1,J9,""),N11+1)</f>
        <v>44960</v>
      </c>
      <c r="P11" s="25">
        <f>IF(O11="",IF(WEEKDAY(J9,1)=MOD($O$3+5,7)+1,J9,""),O11+1)</f>
        <v>44961</v>
      </c>
      <c r="Q11" s="9"/>
      <c r="R11" s="25" t="str">
        <f>IF(WEEKDAY(R9,1)=MOD($O$3,7),R9,"")</f>
        <v/>
      </c>
      <c r="S11" s="25" t="str">
        <f>IF(R11="",IF(WEEKDAY(R9,1)=MOD($O$3,7)+1,R9,""),R11+1)</f>
        <v/>
      </c>
      <c r="T11" s="25" t="str">
        <f>IF(S11="",IF(WEEKDAY(R9,1)=MOD($O$3+1,7)+1,R9,""),S11+1)</f>
        <v/>
      </c>
      <c r="U11" s="25">
        <f>IF(T11="",IF(WEEKDAY(R9,1)=MOD($O$3+2,7)+1,R9,""),T11+1)</f>
        <v>44986</v>
      </c>
      <c r="V11" s="25">
        <f>IF(U11="",IF(WEEKDAY(R9,1)=MOD($O$3+3,7)+1,R9,""),U11+1)</f>
        <v>44987</v>
      </c>
      <c r="W11" s="24">
        <f>IF(V11="",IF(WEEKDAY(R9,1)=MOD($O$3+4,7)+1,R9,""),V11+1)</f>
        <v>44988</v>
      </c>
      <c r="X11" s="25">
        <f>IF(W11="",IF(WEEKDAY(R9,1)=MOD($O$3+5,7)+1,R9,""),W11+1)</f>
        <v>44989</v>
      </c>
      <c r="AA11" s="33" t="s">
        <v>10</v>
      </c>
      <c r="AC11" s="37">
        <v>45173</v>
      </c>
    </row>
    <row r="12" spans="1:29" s="33" customFormat="1" ht="19.5" thickBot="1" x14ac:dyDescent="0.35">
      <c r="A12" s="32"/>
      <c r="B12" s="34">
        <f>IF(H11="","",IF(MONTH(H11+1)&lt;&gt;MONTH(H11),"",H11+1))</f>
        <v>44934</v>
      </c>
      <c r="C12" s="26">
        <f>IF(B12="","",IF(MONTH(B12+1)&lt;&gt;MONTH(B12),"",B12+1))</f>
        <v>44935</v>
      </c>
      <c r="D12" s="26">
        <f t="shared" ref="D12:H16" si="0">IF(C12="","",IF(MONTH(C12+1)&lt;&gt;MONTH(C12),"",C12+1))</f>
        <v>44936</v>
      </c>
      <c r="E12" s="26">
        <f t="shared" si="0"/>
        <v>44937</v>
      </c>
      <c r="F12" s="26">
        <f t="shared" si="0"/>
        <v>44938</v>
      </c>
      <c r="G12" s="26">
        <f t="shared" si="0"/>
        <v>44939</v>
      </c>
      <c r="H12" s="26">
        <f t="shared" si="0"/>
        <v>44940</v>
      </c>
      <c r="I12" s="9"/>
      <c r="J12" s="26">
        <f>IF(P11="","",IF(MONTH(P11+1)&lt;&gt;MONTH(P11),"",P11+1))</f>
        <v>44962</v>
      </c>
      <c r="K12" s="26">
        <f>IF(J12="","",IF(MONTH(J12+1)&lt;&gt;MONTH(J12),"",J12+1))</f>
        <v>44963</v>
      </c>
      <c r="L12" s="26">
        <f t="shared" ref="L12:L16" si="1">IF(K12="","",IF(MONTH(K12+1)&lt;&gt;MONTH(K12),"",K12+1))</f>
        <v>44964</v>
      </c>
      <c r="M12" s="26">
        <f t="shared" ref="M12:M16" si="2">IF(L12="","",IF(MONTH(L12+1)&lt;&gt;MONTH(L12),"",L12+1))</f>
        <v>44965</v>
      </c>
      <c r="N12" s="26">
        <f t="shared" ref="N12:N16" si="3">IF(M12="","",IF(MONTH(M12+1)&lt;&gt;MONTH(M12),"",M12+1))</f>
        <v>44966</v>
      </c>
      <c r="O12" s="26">
        <f t="shared" ref="O12:O16" si="4">IF(N12="","",IF(MONTH(N12+1)&lt;&gt;MONTH(N12),"",N12+1))</f>
        <v>44967</v>
      </c>
      <c r="P12" s="26">
        <f t="shared" ref="P12:P16" si="5">IF(O12="","",IF(MONTH(O12+1)&lt;&gt;MONTH(O12),"",O12+1))</f>
        <v>44968</v>
      </c>
      <c r="Q12" s="9"/>
      <c r="R12" s="26">
        <f>IF(X11="","",IF(MONTH(X11+1)&lt;&gt;MONTH(X11),"",X11+1))</f>
        <v>44990</v>
      </c>
      <c r="S12" s="26">
        <f>IF(R12="","",IF(MONTH(R12+1)&lt;&gt;MONTH(R12),"",R12+1))</f>
        <v>44991</v>
      </c>
      <c r="T12" s="26">
        <f t="shared" ref="T12:T16" si="6">IF(S12="","",IF(MONTH(S12+1)&lt;&gt;MONTH(S12),"",S12+1))</f>
        <v>44992</v>
      </c>
      <c r="U12" s="26">
        <f t="shared" ref="U12:U16" si="7">IF(T12="","",IF(MONTH(T12+1)&lt;&gt;MONTH(T12),"",T12+1))</f>
        <v>44993</v>
      </c>
      <c r="V12" s="26">
        <f t="shared" ref="V12:V16" si="8">IF(U12="","",IF(MONTH(U12+1)&lt;&gt;MONTH(U12),"",U12+1))</f>
        <v>44994</v>
      </c>
      <c r="W12" s="26">
        <f t="shared" ref="W12:W16" si="9">IF(V12="","",IF(MONTH(V12+1)&lt;&gt;MONTH(V12),"",V12+1))</f>
        <v>44995</v>
      </c>
      <c r="X12" s="26">
        <f t="shared" ref="X12:X16" si="10">IF(W12="","",IF(MONTH(W12+1)&lt;&gt;MONTH(W12),"",W12+1))</f>
        <v>44996</v>
      </c>
      <c r="AA12" s="33" t="s">
        <v>11</v>
      </c>
      <c r="AC12" s="37">
        <v>45253</v>
      </c>
    </row>
    <row r="13" spans="1:29" s="33" customFormat="1" ht="18.75" x14ac:dyDescent="0.3">
      <c r="A13" s="32"/>
      <c r="B13" s="26">
        <f>IF(H12="","",IF(MONTH(H12+1)&lt;&gt;MONTH(H12),"",H12+1))</f>
        <v>44941</v>
      </c>
      <c r="C13" s="28">
        <f>IF(B13="","",IF(MONTH(B13+1)&lt;&gt;MONTH(B13),"",B13+1))</f>
        <v>44942</v>
      </c>
      <c r="D13" s="26">
        <f t="shared" si="0"/>
        <v>44943</v>
      </c>
      <c r="E13" s="26">
        <f t="shared" si="0"/>
        <v>44944</v>
      </c>
      <c r="F13" s="26">
        <f t="shared" si="0"/>
        <v>44945</v>
      </c>
      <c r="G13" s="24">
        <f t="shared" si="0"/>
        <v>44946</v>
      </c>
      <c r="H13" s="26">
        <f t="shared" si="0"/>
        <v>44947</v>
      </c>
      <c r="I13" s="9"/>
      <c r="J13" s="26">
        <f>IF(P12="","",IF(MONTH(P12+1)&lt;&gt;MONTH(P12),"",P12+1))</f>
        <v>44969</v>
      </c>
      <c r="K13" s="26">
        <f>IF(J13="","",IF(MONTH(J13+1)&lt;&gt;MONTH(J13),"",J13+1))</f>
        <v>44970</v>
      </c>
      <c r="L13" s="26">
        <f t="shared" si="1"/>
        <v>44971</v>
      </c>
      <c r="M13" s="26">
        <f t="shared" si="2"/>
        <v>44972</v>
      </c>
      <c r="N13" s="26">
        <f t="shared" si="3"/>
        <v>44973</v>
      </c>
      <c r="O13" s="24">
        <f t="shared" si="4"/>
        <v>44974</v>
      </c>
      <c r="P13" s="26">
        <f t="shared" si="5"/>
        <v>44975</v>
      </c>
      <c r="Q13" s="9"/>
      <c r="R13" s="26">
        <f>IF(X12="","",IF(MONTH(X12+1)&lt;&gt;MONTH(X12),"",X12+1))</f>
        <v>44997</v>
      </c>
      <c r="S13" s="26">
        <f>IF(R13="","",IF(MONTH(R13+1)&lt;&gt;MONTH(R13),"",R13+1))</f>
        <v>44998</v>
      </c>
      <c r="T13" s="26">
        <f t="shared" si="6"/>
        <v>44999</v>
      </c>
      <c r="U13" s="26">
        <f t="shared" si="7"/>
        <v>45000</v>
      </c>
      <c r="V13" s="26">
        <f t="shared" si="8"/>
        <v>45001</v>
      </c>
      <c r="W13" s="24">
        <f t="shared" si="9"/>
        <v>45002</v>
      </c>
      <c r="X13" s="26">
        <f t="shared" si="10"/>
        <v>45003</v>
      </c>
      <c r="AA13" s="33" t="s">
        <v>12</v>
      </c>
      <c r="AC13" s="37">
        <v>45254</v>
      </c>
    </row>
    <row r="14" spans="1:29" s="33" customFormat="1" ht="18.75" x14ac:dyDescent="0.3">
      <c r="A14" s="32"/>
      <c r="B14" s="25">
        <f>IF(H13="","",IF(MONTH(H13+1)&lt;&gt;MONTH(H13),"",H13+1))</f>
        <v>44948</v>
      </c>
      <c r="C14" s="25">
        <f>IF(B14="","",IF(MONTH(B14+1)&lt;&gt;MONTH(B14),"",B14+1))</f>
        <v>44949</v>
      </c>
      <c r="D14" s="25">
        <f t="shared" si="0"/>
        <v>44950</v>
      </c>
      <c r="E14" s="25">
        <f t="shared" si="0"/>
        <v>44951</v>
      </c>
      <c r="F14" s="25">
        <f t="shared" si="0"/>
        <v>44952</v>
      </c>
      <c r="G14" s="25">
        <f t="shared" si="0"/>
        <v>44953</v>
      </c>
      <c r="H14" s="25">
        <f t="shared" si="0"/>
        <v>44954</v>
      </c>
      <c r="I14" s="9"/>
      <c r="J14" s="25">
        <f>IF(P13="","",IF(MONTH(P13+1)&lt;&gt;MONTH(P13),"",P13+1))</f>
        <v>44976</v>
      </c>
      <c r="K14" s="25">
        <f>IF(J14="","",IF(MONTH(J14+1)&lt;&gt;MONTH(J14),"",J14+1))</f>
        <v>44977</v>
      </c>
      <c r="L14" s="25">
        <f t="shared" si="1"/>
        <v>44978</v>
      </c>
      <c r="M14" s="25">
        <f t="shared" si="2"/>
        <v>44979</v>
      </c>
      <c r="N14" s="25">
        <f t="shared" si="3"/>
        <v>44980</v>
      </c>
      <c r="O14" s="25">
        <f t="shared" si="4"/>
        <v>44981</v>
      </c>
      <c r="P14" s="25">
        <f t="shared" si="5"/>
        <v>44982</v>
      </c>
      <c r="Q14" s="9"/>
      <c r="R14" s="25">
        <f>IF(X13="","",IF(MONTH(X13+1)&lt;&gt;MONTH(X13),"",X13+1))</f>
        <v>45004</v>
      </c>
      <c r="S14" s="25">
        <f>IF(R14="","",IF(MONTH(R14+1)&lt;&gt;MONTH(R14),"",R14+1))</f>
        <v>45005</v>
      </c>
      <c r="T14" s="25">
        <f t="shared" si="6"/>
        <v>45006</v>
      </c>
      <c r="U14" s="25">
        <f t="shared" si="7"/>
        <v>45007</v>
      </c>
      <c r="V14" s="25">
        <f t="shared" si="8"/>
        <v>45008</v>
      </c>
      <c r="W14" s="25">
        <f t="shared" si="9"/>
        <v>45009</v>
      </c>
      <c r="X14" s="25">
        <f t="shared" si="10"/>
        <v>45010</v>
      </c>
      <c r="AA14" s="33" t="s">
        <v>13</v>
      </c>
      <c r="AC14" s="37">
        <v>45284</v>
      </c>
    </row>
    <row r="15" spans="1:29" s="33" customFormat="1" ht="18.75" x14ac:dyDescent="0.3">
      <c r="A15" s="32"/>
      <c r="B15" s="25">
        <f>IF(H14="","",IF(MONTH(H14+1)&lt;&gt;MONTH(H14),"",H14+1))</f>
        <v>44955</v>
      </c>
      <c r="C15" s="25">
        <f>IF(B15="","",IF(MONTH(B15+1)&lt;&gt;MONTH(B15),"",B15+1))</f>
        <v>44956</v>
      </c>
      <c r="D15" s="25">
        <f t="shared" si="0"/>
        <v>44957</v>
      </c>
      <c r="E15" s="25" t="str">
        <f t="shared" si="0"/>
        <v/>
      </c>
      <c r="F15" s="25" t="str">
        <f t="shared" si="0"/>
        <v/>
      </c>
      <c r="G15" s="25" t="str">
        <f t="shared" si="0"/>
        <v/>
      </c>
      <c r="H15" s="25" t="str">
        <f t="shared" si="0"/>
        <v/>
      </c>
      <c r="I15" s="9"/>
      <c r="J15" s="25">
        <f>IF(P14="","",IF(MONTH(P14+1)&lt;&gt;MONTH(P14),"",P14+1))</f>
        <v>44983</v>
      </c>
      <c r="K15" s="25">
        <f>IF(J15="","",IF(MONTH(J15+1)&lt;&gt;MONTH(J15),"",J15+1))</f>
        <v>44984</v>
      </c>
      <c r="L15" s="25">
        <f t="shared" si="1"/>
        <v>44985</v>
      </c>
      <c r="M15" s="25" t="str">
        <f t="shared" si="2"/>
        <v/>
      </c>
      <c r="N15" s="25" t="str">
        <f t="shared" si="3"/>
        <v/>
      </c>
      <c r="O15" s="25" t="str">
        <f t="shared" si="4"/>
        <v/>
      </c>
      <c r="P15" s="25" t="str">
        <f t="shared" si="5"/>
        <v/>
      </c>
      <c r="Q15" s="9"/>
      <c r="R15" s="25">
        <f>IF(X14="","",IF(MONTH(X14+1)&lt;&gt;MONTH(X14),"",X14+1))</f>
        <v>45011</v>
      </c>
      <c r="S15" s="25">
        <f>IF(R15="","",IF(MONTH(R15+1)&lt;&gt;MONTH(R15),"",R15+1))</f>
        <v>45012</v>
      </c>
      <c r="T15" s="25">
        <f t="shared" si="6"/>
        <v>45013</v>
      </c>
      <c r="U15" s="25">
        <f t="shared" si="7"/>
        <v>45014</v>
      </c>
      <c r="V15" s="25">
        <f t="shared" si="8"/>
        <v>45015</v>
      </c>
      <c r="W15" s="24">
        <f t="shared" si="9"/>
        <v>45016</v>
      </c>
      <c r="X15" s="25" t="str">
        <f t="shared" si="10"/>
        <v/>
      </c>
      <c r="AA15" s="33" t="s">
        <v>14</v>
      </c>
      <c r="AC15" s="37">
        <v>45285</v>
      </c>
    </row>
    <row r="16" spans="1:29" s="33" customFormat="1" ht="18.75" x14ac:dyDescent="0.3">
      <c r="A16" s="32"/>
      <c r="B16" s="13" t="str">
        <f>IF(H15="","",IF(MONTH(H15+1)&lt;&gt;MONTH(H15),"",H15+1))</f>
        <v/>
      </c>
      <c r="C16" s="13" t="str">
        <f>IF(B16="","",IF(MONTH(B16+1)&lt;&gt;MONTH(B16),"",B16+1))</f>
        <v/>
      </c>
      <c r="D16" s="13" t="str">
        <f t="shared" si="0"/>
        <v/>
      </c>
      <c r="E16" s="13" t="str">
        <f t="shared" si="0"/>
        <v/>
      </c>
      <c r="F16" s="13" t="str">
        <f t="shared" si="0"/>
        <v/>
      </c>
      <c r="G16" s="13" t="str">
        <f t="shared" si="0"/>
        <v/>
      </c>
      <c r="H16" s="13" t="str">
        <f t="shared" si="0"/>
        <v/>
      </c>
      <c r="I16" s="9"/>
      <c r="J16" s="13" t="str">
        <f>IF(P15="","",IF(MONTH(P15+1)&lt;&gt;MONTH(P15),"",P15+1))</f>
        <v/>
      </c>
      <c r="K16" s="13" t="str">
        <f>IF(J16="","",IF(MONTH(J16+1)&lt;&gt;MONTH(J16),"",J16+1))</f>
        <v/>
      </c>
      <c r="L16" s="13" t="str">
        <f t="shared" si="1"/>
        <v/>
      </c>
      <c r="M16" s="13" t="str">
        <f t="shared" si="2"/>
        <v/>
      </c>
      <c r="N16" s="13" t="str">
        <f t="shared" si="3"/>
        <v/>
      </c>
      <c r="O16" s="13" t="str">
        <f t="shared" si="4"/>
        <v/>
      </c>
      <c r="P16" s="13" t="str">
        <f t="shared" si="5"/>
        <v/>
      </c>
      <c r="Q16" s="9"/>
      <c r="R16" s="13" t="str">
        <f>IF(X15="","",IF(MONTH(X15+1)&lt;&gt;MONTH(X15),"",X15+1))</f>
        <v/>
      </c>
      <c r="S16" s="13" t="str">
        <f>IF(R16="","",IF(MONTH(R16+1)&lt;&gt;MONTH(R16),"",R16+1))</f>
        <v/>
      </c>
      <c r="T16" s="13" t="str">
        <f t="shared" si="6"/>
        <v/>
      </c>
      <c r="U16" s="13" t="str">
        <f t="shared" si="7"/>
        <v/>
      </c>
      <c r="V16" s="13" t="str">
        <f t="shared" si="8"/>
        <v/>
      </c>
      <c r="W16" s="13" t="str">
        <f t="shared" si="9"/>
        <v/>
      </c>
      <c r="X16" s="13" t="str">
        <f t="shared" si="10"/>
        <v/>
      </c>
      <c r="AA16" s="33" t="s">
        <v>23</v>
      </c>
      <c r="AC16" s="37">
        <v>45291</v>
      </c>
    </row>
    <row r="17" spans="1:34" ht="21" customHeight="1" x14ac:dyDescent="0.35">
      <c r="A17" s="14"/>
      <c r="B17" s="42">
        <f>DATE(YEAR(R9+42),MONTH(R9+42),1)</f>
        <v>45017</v>
      </c>
      <c r="C17" s="42"/>
      <c r="D17" s="42"/>
      <c r="E17" s="42"/>
      <c r="F17" s="42"/>
      <c r="G17" s="42"/>
      <c r="H17" s="42"/>
      <c r="I17" s="20"/>
      <c r="J17" s="42">
        <f>DATE(YEAR(B17+42),MONTH(B17+42),1)</f>
        <v>45047</v>
      </c>
      <c r="K17" s="42"/>
      <c r="L17" s="42"/>
      <c r="M17" s="42"/>
      <c r="N17" s="42"/>
      <c r="O17" s="42"/>
      <c r="P17" s="42"/>
      <c r="Q17" s="20"/>
      <c r="R17" s="42">
        <f>DATE(YEAR(J17+42),MONTH(J17+42),1)</f>
        <v>45078</v>
      </c>
      <c r="S17" s="42"/>
      <c r="T17" s="42"/>
      <c r="U17" s="42"/>
      <c r="V17" s="42"/>
      <c r="W17" s="42"/>
      <c r="X17" s="42"/>
    </row>
    <row r="18" spans="1:34" ht="18.75" customHeight="1" x14ac:dyDescent="0.3">
      <c r="A18" s="5"/>
      <c r="B18" s="23" t="str">
        <f>CHOOSE(1+MOD($O$3+1-2,7),"S","M","T","W","T","F","S")</f>
        <v>S</v>
      </c>
      <c r="C18" s="23" t="str">
        <f>CHOOSE(1+MOD($O$3+2-2,7),"S","M","T","W","T","F","S")</f>
        <v>M</v>
      </c>
      <c r="D18" s="23" t="str">
        <f>CHOOSE(1+MOD($O$3+3-2,7),"S","M","T","W","T","F","S")</f>
        <v>T</v>
      </c>
      <c r="E18" s="23" t="str">
        <f>CHOOSE(1+MOD($O$3+4-2,7),"S","M","T","W","T","F","S")</f>
        <v>W</v>
      </c>
      <c r="F18" s="23" t="str">
        <f>CHOOSE(1+MOD($O$3+5-2,7),"S","M","T","W","T","F","S")</f>
        <v>T</v>
      </c>
      <c r="G18" s="23" t="str">
        <f>CHOOSE(1+MOD($O$3+6-2,7),"S","M","T","W","T","F","S")</f>
        <v>F</v>
      </c>
      <c r="H18" s="23" t="str">
        <f>CHOOSE(1+MOD($O$3+7-2,7),"S","M","T","W","T","F","S")</f>
        <v>S</v>
      </c>
      <c r="I18" s="8"/>
      <c r="J18" s="23" t="str">
        <f>CHOOSE(1+MOD($O$3+1-2,7),"S","M","T","W","T","F","S")</f>
        <v>S</v>
      </c>
      <c r="K18" s="23" t="str">
        <f>CHOOSE(1+MOD($O$3+2-2,7),"S","M","T","W","T","F","S")</f>
        <v>M</v>
      </c>
      <c r="L18" s="23" t="str">
        <f>CHOOSE(1+MOD($O$3+3-2,7),"S","M","T","W","T","F","S")</f>
        <v>T</v>
      </c>
      <c r="M18" s="23" t="str">
        <f>CHOOSE(1+MOD($O$3+4-2,7),"S","M","T","W","T","F","S")</f>
        <v>W</v>
      </c>
      <c r="N18" s="23" t="str">
        <f>CHOOSE(1+MOD($O$3+5-2,7),"S","M","T","W","T","F","S")</f>
        <v>T</v>
      </c>
      <c r="O18" s="23" t="str">
        <f>CHOOSE(1+MOD($O$3+6-2,7),"S","M","T","W","T","F","S")</f>
        <v>F</v>
      </c>
      <c r="P18" s="23" t="str">
        <f>CHOOSE(1+MOD($O$3+7-2,7),"S","M","T","W","T","F","S")</f>
        <v>S</v>
      </c>
      <c r="Q18" s="9"/>
      <c r="R18" s="23" t="str">
        <f>CHOOSE(1+MOD($O$3+1-2,7),"S","M","T","W","T","F","S")</f>
        <v>S</v>
      </c>
      <c r="S18" s="23" t="str">
        <f>CHOOSE(1+MOD($O$3+2-2,7),"S","M","T","W","T","F","S")</f>
        <v>M</v>
      </c>
      <c r="T18" s="23" t="str">
        <f>CHOOSE(1+MOD($O$3+3-2,7),"S","M","T","W","T","F","S")</f>
        <v>T</v>
      </c>
      <c r="U18" s="23" t="str">
        <f>CHOOSE(1+MOD($O$3+4-2,7),"S","M","T","W","T","F","S")</f>
        <v>W</v>
      </c>
      <c r="V18" s="23" t="str">
        <f>CHOOSE(1+MOD($O$3+5-2,7),"S","M","T","W","T","F","S")</f>
        <v>T</v>
      </c>
      <c r="W18" s="23" t="str">
        <f>CHOOSE(1+MOD($O$3+6-2,7),"S","M","T","W","T","F","S")</f>
        <v>F</v>
      </c>
      <c r="X18" s="23" t="str">
        <f>CHOOSE(1+MOD($O$3+7-2,7),"S","M","T","W","T","F","S")</f>
        <v>S</v>
      </c>
      <c r="AA18" s="38" t="s">
        <v>22</v>
      </c>
      <c r="AB18" s="38"/>
      <c r="AC18" s="38"/>
      <c r="AD18" s="38"/>
      <c r="AE18" s="38"/>
      <c r="AF18" s="38"/>
      <c r="AG18" s="38"/>
      <c r="AH18" s="38"/>
    </row>
    <row r="19" spans="1:34" ht="18.75" x14ac:dyDescent="0.3">
      <c r="A19" s="5"/>
      <c r="B19" s="25" t="str">
        <f>IF(WEEKDAY(B17,1)=MOD($O$3,7),B17,"")</f>
        <v/>
      </c>
      <c r="C19" s="25" t="str">
        <f>IF(B19="",IF(WEEKDAY(B17,1)=MOD($O$3,7)+1,B17,""),B19+1)</f>
        <v/>
      </c>
      <c r="D19" s="25" t="str">
        <f>IF(C19="",IF(WEEKDAY(B17,1)=MOD($O$3+1,7)+1,B17,""),C19+1)</f>
        <v/>
      </c>
      <c r="E19" s="25" t="str">
        <f>IF(D19="",IF(WEEKDAY(B17,1)=MOD($O$3+2,7)+1,B17,""),D19+1)</f>
        <v/>
      </c>
      <c r="F19" s="25" t="str">
        <f>IF(E19="",IF(WEEKDAY(B17,1)=MOD($O$3+3,7)+1,B17,""),E19+1)</f>
        <v/>
      </c>
      <c r="G19" s="25" t="str">
        <f>IF(F19="",IF(WEEKDAY(C17,1)=MOD($O$3+3,7)+1,C17,""),F19+1)</f>
        <v/>
      </c>
      <c r="H19" s="25">
        <f>IF(G19="",IF(WEEKDAY(B17,1)=MOD($O$3+5,7)+1,B17,""),G19+1)</f>
        <v>45017</v>
      </c>
      <c r="I19" s="8"/>
      <c r="J19" s="26" t="str">
        <f>IF(WEEKDAY(J17,1)=MOD($O$3,7),J17,"")</f>
        <v/>
      </c>
      <c r="K19" s="26">
        <f>IF(J19="",IF(WEEKDAY(J17,1)=MOD($O$3,7)+1,J17,""),J19+1)</f>
        <v>45047</v>
      </c>
      <c r="L19" s="26">
        <f>IF(K19="",IF(WEEKDAY(J17,1)=MOD($O$3+1,7)+1,J17,""),K19+1)</f>
        <v>45048</v>
      </c>
      <c r="M19" s="26">
        <f>IF(L19="",IF(WEEKDAY(J17,1)=MOD($O$3+2,7)+1,J17,""),L19+1)</f>
        <v>45049</v>
      </c>
      <c r="N19" s="26">
        <f>IF(M19="",IF(WEEKDAY(J17,1)=MOD($O$3+3,7)+1,J17,""),M19+1)</f>
        <v>45050</v>
      </c>
      <c r="O19" s="26">
        <f>IF(N19="",IF(WEEKDAY(J17,1)=MOD($O$3+4,7)+1,J17,""),N19+1)</f>
        <v>45051</v>
      </c>
      <c r="P19" s="26">
        <f>IF(O19="",IF(WEEKDAY(J17,1)=MOD($O$3+5,7)+1,J17,""),O19+1)</f>
        <v>45052</v>
      </c>
      <c r="Q19" s="8"/>
      <c r="R19" s="26" t="str">
        <f>IF(WEEKDAY(R17,1)=MOD($O$3,7),R17,"")</f>
        <v/>
      </c>
      <c r="S19" s="26" t="str">
        <f>IF(R19="",IF(WEEKDAY(R17,1)=MOD($O$3,7)+1,R17,""),R19+1)</f>
        <v/>
      </c>
      <c r="T19" s="26" t="str">
        <f>IF(S19="",IF(WEEKDAY(R17,1)=MOD($O$3+1,7)+1,R17,""),S19+1)</f>
        <v/>
      </c>
      <c r="U19" s="26" t="str">
        <f>IF(T19="",IF(WEEKDAY(R17,1)=MOD($O$3+2,7)+1,R17,""),T19+1)</f>
        <v/>
      </c>
      <c r="V19" s="26">
        <f>IF(U19="",IF(WEEKDAY(R17,1)=MOD($O$3+3,7)+1,R17,""),U19+1)</f>
        <v>45078</v>
      </c>
      <c r="W19" s="26">
        <f>IF(V19="",IF(WEEKDAY(R17,1)=MOD($O$3+4,7)+1,R17,""),V19+1)</f>
        <v>45079</v>
      </c>
      <c r="X19" s="26">
        <f>IF(W19="",IF(WEEKDAY(R17,1)=MOD($O$3+5,7)+1,R17,""),W19+1)</f>
        <v>45080</v>
      </c>
      <c r="AA19" s="41" t="s">
        <v>21</v>
      </c>
      <c r="AB19" s="41"/>
      <c r="AC19" s="41"/>
      <c r="AD19" s="41"/>
      <c r="AE19" s="38"/>
      <c r="AF19" s="38"/>
      <c r="AG19" s="38"/>
      <c r="AH19" s="38"/>
    </row>
    <row r="20" spans="1:34" ht="18.75" x14ac:dyDescent="0.3">
      <c r="A20" s="5"/>
      <c r="B20" s="26">
        <f>IF(H19="","",IF(MONTH(H19+1)&lt;&gt;MONTH(H19),"",H19+1))</f>
        <v>45018</v>
      </c>
      <c r="C20" s="26">
        <f>IF(B20="","",IF(MONTH(B20+1)&lt;&gt;MONTH(B20),"",B20+1))</f>
        <v>45019</v>
      </c>
      <c r="D20" s="26">
        <f t="shared" ref="D20:D24" si="11">IF(C20="","",IF(MONTH(C20+1)&lt;&gt;MONTH(C20),"",C20+1))</f>
        <v>45020</v>
      </c>
      <c r="E20" s="26">
        <f t="shared" ref="E20:E24" si="12">IF(D20="","",IF(MONTH(D20+1)&lt;&gt;MONTH(D20),"",D20+1))</f>
        <v>45021</v>
      </c>
      <c r="F20" s="26">
        <f t="shared" ref="F20:F24" si="13">IF(E20="","",IF(MONTH(E20+1)&lt;&gt;MONTH(E20),"",E20+1))</f>
        <v>45022</v>
      </c>
      <c r="G20" s="26">
        <f t="shared" ref="G20:G24" si="14">IF(F20="","",IF(MONTH(F20+1)&lt;&gt;MONTH(F20),"",F20+1))</f>
        <v>45023</v>
      </c>
      <c r="H20" s="26">
        <f t="shared" ref="H20:H24" si="15">IF(G20="","",IF(MONTH(G20+1)&lt;&gt;MONTH(G20),"",G20+1))</f>
        <v>45024</v>
      </c>
      <c r="I20" s="8"/>
      <c r="J20" s="26">
        <f>IF(P19="","",IF(MONTH(P19+1)&lt;&gt;MONTH(P19),"",P19+1))</f>
        <v>45053</v>
      </c>
      <c r="K20" s="26">
        <f>IF(J20="","",IF(MONTH(J20+1)&lt;&gt;MONTH(J20),"",J20+1))</f>
        <v>45054</v>
      </c>
      <c r="L20" s="26">
        <f t="shared" ref="L20:L24" si="16">IF(K20="","",IF(MONTH(K20+1)&lt;&gt;MONTH(K20),"",K20+1))</f>
        <v>45055</v>
      </c>
      <c r="M20" s="26">
        <f t="shared" ref="M20:M24" si="17">IF(L20="","",IF(MONTH(L20+1)&lt;&gt;MONTH(L20),"",L20+1))</f>
        <v>45056</v>
      </c>
      <c r="N20" s="26">
        <f t="shared" ref="N20:N24" si="18">IF(M20="","",IF(MONTH(M20+1)&lt;&gt;MONTH(M20),"",M20+1))</f>
        <v>45057</v>
      </c>
      <c r="O20" s="24">
        <f t="shared" ref="O20:O24" si="19">IF(N20="","",IF(MONTH(N20+1)&lt;&gt;MONTH(N20),"",N20+1))</f>
        <v>45058</v>
      </c>
      <c r="P20" s="26">
        <f t="shared" ref="P20:P24" si="20">IF(O20="","",IF(MONTH(O20+1)&lt;&gt;MONTH(O20),"",O20+1))</f>
        <v>45059</v>
      </c>
      <c r="Q20" s="8"/>
      <c r="R20" s="26">
        <f>IF(X19="","",IF(MONTH(X19+1)&lt;&gt;MONTH(X19),"",X19+1))</f>
        <v>45081</v>
      </c>
      <c r="S20" s="26">
        <f>IF(R20="","",IF(MONTH(R20+1)&lt;&gt;MONTH(R20),"",R20+1))</f>
        <v>45082</v>
      </c>
      <c r="T20" s="26">
        <f t="shared" ref="T20:T24" si="21">IF(S20="","",IF(MONTH(S20+1)&lt;&gt;MONTH(S20),"",S20+1))</f>
        <v>45083</v>
      </c>
      <c r="U20" s="26">
        <f t="shared" ref="U20:U24" si="22">IF(T20="","",IF(MONTH(T20+1)&lt;&gt;MONTH(T20),"",T20+1))</f>
        <v>45084</v>
      </c>
      <c r="V20" s="26">
        <f t="shared" ref="V20:V24" si="23">IF(U20="","",IF(MONTH(U20+1)&lt;&gt;MONTH(U20),"",U20+1))</f>
        <v>45085</v>
      </c>
      <c r="W20" s="24">
        <f t="shared" ref="W20:W24" si="24">IF(V20="","",IF(MONTH(V20+1)&lt;&gt;MONTH(V20),"",V20+1))</f>
        <v>45086</v>
      </c>
      <c r="X20" s="26">
        <f t="shared" ref="X20:X24" si="25">IF(W20="","",IF(MONTH(W20+1)&lt;&gt;MONTH(W20),"",W20+1))</f>
        <v>45087</v>
      </c>
      <c r="AA20" s="41"/>
      <c r="AB20" s="41"/>
      <c r="AC20" s="41"/>
      <c r="AD20" s="41"/>
    </row>
    <row r="21" spans="1:34" ht="18.75" x14ac:dyDescent="0.3">
      <c r="A21" s="5"/>
      <c r="B21" s="26">
        <f>IF(H20="","",IF(MONTH(H20+1)&lt;&gt;MONTH(H20),"",H20+1))</f>
        <v>45025</v>
      </c>
      <c r="C21" s="26">
        <f>IF(B21="","",IF(MONTH(B21+1)&lt;&gt;MONTH(B21),"",B21+1))</f>
        <v>45026</v>
      </c>
      <c r="D21" s="26">
        <f t="shared" si="11"/>
        <v>45027</v>
      </c>
      <c r="E21" s="26">
        <f t="shared" si="12"/>
        <v>45028</v>
      </c>
      <c r="F21" s="26">
        <f t="shared" si="13"/>
        <v>45029</v>
      </c>
      <c r="G21" s="24">
        <f t="shared" si="14"/>
        <v>45030</v>
      </c>
      <c r="H21" s="26">
        <f t="shared" si="15"/>
        <v>45031</v>
      </c>
      <c r="I21" s="8"/>
      <c r="J21" s="25">
        <f>IF(P20="","",IF(MONTH(P20+1)&lt;&gt;MONTH(P20),"",P20+1))</f>
        <v>45060</v>
      </c>
      <c r="K21" s="25">
        <f>IF(J21="","",IF(MONTH(J21+1)&lt;&gt;MONTH(J21),"",J21+1))</f>
        <v>45061</v>
      </c>
      <c r="L21" s="25">
        <f t="shared" si="16"/>
        <v>45062</v>
      </c>
      <c r="M21" s="25">
        <f t="shared" si="17"/>
        <v>45063</v>
      </c>
      <c r="N21" s="25">
        <f t="shared" si="18"/>
        <v>45064</v>
      </c>
      <c r="O21" s="25">
        <f t="shared" si="19"/>
        <v>45065</v>
      </c>
      <c r="P21" s="25">
        <f t="shared" si="20"/>
        <v>45066</v>
      </c>
      <c r="Q21" s="8"/>
      <c r="R21" s="25">
        <f>IF(X20="","",IF(MONTH(X20+1)&lt;&gt;MONTH(X20),"",X20+1))</f>
        <v>45088</v>
      </c>
      <c r="S21" s="25">
        <f>IF(R21="","",IF(MONTH(R21+1)&lt;&gt;MONTH(R21),"",R21+1))</f>
        <v>45089</v>
      </c>
      <c r="T21" s="25">
        <f t="shared" si="21"/>
        <v>45090</v>
      </c>
      <c r="U21" s="25">
        <f t="shared" si="22"/>
        <v>45091</v>
      </c>
      <c r="V21" s="25">
        <f t="shared" si="23"/>
        <v>45092</v>
      </c>
      <c r="W21" s="25">
        <f t="shared" si="24"/>
        <v>45093</v>
      </c>
      <c r="X21" s="25">
        <f t="shared" si="25"/>
        <v>45094</v>
      </c>
    </row>
    <row r="22" spans="1:34" ht="18.75" x14ac:dyDescent="0.3">
      <c r="A22" s="5"/>
      <c r="B22" s="25">
        <f>IF(H21="","",IF(MONTH(H21+1)&lt;&gt;MONTH(H21),"",H21+1))</f>
        <v>45032</v>
      </c>
      <c r="C22" s="25">
        <f>IF(B22="","",IF(MONTH(B22+1)&lt;&gt;MONTH(B22),"",B22+1))</f>
        <v>45033</v>
      </c>
      <c r="D22" s="25">
        <f>IF(C22="","",IF(MONTH(C22+1)&lt;&gt;MONTH(C22),"",C22+1))</f>
        <v>45034</v>
      </c>
      <c r="E22" s="25">
        <f t="shared" si="12"/>
        <v>45035</v>
      </c>
      <c r="F22" s="25">
        <f t="shared" si="13"/>
        <v>45036</v>
      </c>
      <c r="G22" s="25">
        <f t="shared" si="14"/>
        <v>45037</v>
      </c>
      <c r="H22" s="25">
        <f t="shared" si="15"/>
        <v>45038</v>
      </c>
      <c r="I22" s="8"/>
      <c r="J22" s="25">
        <f>IF(P21="","",IF(MONTH(P21+1)&lt;&gt;MONTH(P21),"",P21+1))</f>
        <v>45067</v>
      </c>
      <c r="K22" s="25">
        <f>IF(J22="","",IF(MONTH(J22+1)&lt;&gt;MONTH(J22),"",J22+1))</f>
        <v>45068</v>
      </c>
      <c r="L22" s="25">
        <f t="shared" si="16"/>
        <v>45069</v>
      </c>
      <c r="M22" s="25">
        <f t="shared" si="17"/>
        <v>45070</v>
      </c>
      <c r="N22" s="25">
        <f t="shared" si="18"/>
        <v>45071</v>
      </c>
      <c r="O22" s="24">
        <f t="shared" si="19"/>
        <v>45072</v>
      </c>
      <c r="P22" s="25">
        <f t="shared" si="20"/>
        <v>45073</v>
      </c>
      <c r="Q22" s="8"/>
      <c r="R22" s="25">
        <f>IF(X21="","",IF(MONTH(X21+1)&lt;&gt;MONTH(X21),"",X21+1))</f>
        <v>45095</v>
      </c>
      <c r="S22" s="25">
        <f>IF(R22="","",IF(MONTH(R22+1)&lt;&gt;MONTH(R22),"",R22+1))</f>
        <v>45096</v>
      </c>
      <c r="T22" s="25">
        <f t="shared" si="21"/>
        <v>45097</v>
      </c>
      <c r="U22" s="25">
        <f t="shared" si="22"/>
        <v>45098</v>
      </c>
      <c r="V22" s="25">
        <f t="shared" si="23"/>
        <v>45099</v>
      </c>
      <c r="W22" s="24">
        <f t="shared" si="24"/>
        <v>45100</v>
      </c>
      <c r="X22" s="25">
        <f t="shared" si="25"/>
        <v>45101</v>
      </c>
      <c r="AA22" s="22"/>
    </row>
    <row r="23" spans="1:34" ht="18.75" x14ac:dyDescent="0.3">
      <c r="A23" s="5"/>
      <c r="B23" s="25">
        <f>IF(H22="","",IF(MONTH(H22+1)&lt;&gt;MONTH(H22),"",H22+1))</f>
        <v>45039</v>
      </c>
      <c r="C23" s="25">
        <f>IF(B23="","",IF(MONTH(B23+1)&lt;&gt;MONTH(B23),"",B23+1))</f>
        <v>45040</v>
      </c>
      <c r="D23" s="25">
        <f t="shared" si="11"/>
        <v>45041</v>
      </c>
      <c r="E23" s="25">
        <f t="shared" si="12"/>
        <v>45042</v>
      </c>
      <c r="F23" s="25">
        <f t="shared" si="13"/>
        <v>45043</v>
      </c>
      <c r="G23" s="24">
        <f t="shared" si="14"/>
        <v>45044</v>
      </c>
      <c r="H23" s="25">
        <f t="shared" si="15"/>
        <v>45045</v>
      </c>
      <c r="I23" s="8"/>
      <c r="J23" s="26">
        <f>IF(P22="","",IF(MONTH(P22+1)&lt;&gt;MONTH(P22),"",P22+1))</f>
        <v>45074</v>
      </c>
      <c r="K23" s="28">
        <f>IF(J23="","",IF(MONTH(J23+1)&lt;&gt;MONTH(J23),"",J23+1))</f>
        <v>45075</v>
      </c>
      <c r="L23" s="26">
        <f t="shared" si="16"/>
        <v>45076</v>
      </c>
      <c r="M23" s="26">
        <f t="shared" si="17"/>
        <v>45077</v>
      </c>
      <c r="N23" s="26" t="str">
        <f t="shared" si="18"/>
        <v/>
      </c>
      <c r="O23" s="26" t="str">
        <f t="shared" si="19"/>
        <v/>
      </c>
      <c r="P23" s="26" t="str">
        <f t="shared" si="20"/>
        <v/>
      </c>
      <c r="Q23" s="8"/>
      <c r="R23" s="26">
        <f>IF(X22="","",IF(MONTH(X22+1)&lt;&gt;MONTH(X22),"",X22+1))</f>
        <v>45102</v>
      </c>
      <c r="S23" s="26">
        <f>IF(R23="","",IF(MONTH(R23+1)&lt;&gt;MONTH(R23),"",R23+1))</f>
        <v>45103</v>
      </c>
      <c r="T23" s="26">
        <f>IF(S23="","",IF(MONTH(S23+1)&lt;&gt;MONTH(S23),"",S23+1))</f>
        <v>45104</v>
      </c>
      <c r="U23" s="26">
        <f t="shared" si="22"/>
        <v>45105</v>
      </c>
      <c r="V23" s="26">
        <f t="shared" si="23"/>
        <v>45106</v>
      </c>
      <c r="W23" s="26">
        <f t="shared" si="24"/>
        <v>45107</v>
      </c>
      <c r="X23" s="26" t="str">
        <f t="shared" si="25"/>
        <v/>
      </c>
      <c r="AA23" s="22"/>
      <c r="AE23" s="31"/>
      <c r="AF23" s="31"/>
      <c r="AH23" s="31"/>
    </row>
    <row r="24" spans="1:34" ht="18.75" x14ac:dyDescent="0.3">
      <c r="A24" s="5"/>
      <c r="B24" s="26">
        <f>IF(H23="","",IF(MONTH(H23+1)&lt;&gt;MONTH(H23),"",H23+1))</f>
        <v>45046</v>
      </c>
      <c r="C24" s="13" t="str">
        <f>IF(B24="","",IF(MONTH(B24+1)&lt;&gt;MONTH(B24),"",B24+1))</f>
        <v/>
      </c>
      <c r="D24" s="13" t="str">
        <f t="shared" si="11"/>
        <v/>
      </c>
      <c r="E24" s="13" t="str">
        <f t="shared" si="12"/>
        <v/>
      </c>
      <c r="F24" s="13" t="str">
        <f t="shared" si="13"/>
        <v/>
      </c>
      <c r="G24" s="13" t="str">
        <f t="shared" si="14"/>
        <v/>
      </c>
      <c r="H24" s="13" t="str">
        <f t="shared" si="15"/>
        <v/>
      </c>
      <c r="I24" s="8"/>
      <c r="J24" s="13" t="str">
        <f>IF(P23="","",IF(MONTH(P23+1)&lt;&gt;MONTH(P23),"",P23+1))</f>
        <v/>
      </c>
      <c r="K24" s="13" t="str">
        <f>IF(J24="","",IF(MONTH(J24+1)&lt;&gt;MONTH(J24),"",J24+1))</f>
        <v/>
      </c>
      <c r="L24" s="13" t="str">
        <f t="shared" si="16"/>
        <v/>
      </c>
      <c r="M24" s="13" t="str">
        <f t="shared" si="17"/>
        <v/>
      </c>
      <c r="N24" s="13" t="str">
        <f t="shared" si="18"/>
        <v/>
      </c>
      <c r="O24" s="13" t="str">
        <f t="shared" si="19"/>
        <v/>
      </c>
      <c r="P24" s="13" t="str">
        <f t="shared" si="20"/>
        <v/>
      </c>
      <c r="Q24" s="8"/>
      <c r="R24" s="13" t="str">
        <f>IF(X23="","",IF(MONTH(X23+1)&lt;&gt;MONTH(X23),"",X23+1))</f>
        <v/>
      </c>
      <c r="S24" s="13" t="str">
        <f>IF(R24="","",IF(MONTH(R24+1)&lt;&gt;MONTH(R24),"",R24+1))</f>
        <v/>
      </c>
      <c r="T24" s="13" t="str">
        <f t="shared" si="21"/>
        <v/>
      </c>
      <c r="U24" s="13" t="str">
        <f t="shared" si="22"/>
        <v/>
      </c>
      <c r="V24" s="13" t="str">
        <f t="shared" si="23"/>
        <v/>
      </c>
      <c r="W24" s="13" t="str">
        <f t="shared" si="24"/>
        <v/>
      </c>
      <c r="X24" s="13" t="str">
        <f t="shared" si="25"/>
        <v/>
      </c>
      <c r="AE24" s="31"/>
      <c r="AF24" s="31"/>
      <c r="AH24" s="31"/>
    </row>
    <row r="25" spans="1:34" ht="18.75" x14ac:dyDescent="0.3">
      <c r="A25" s="5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AE25" s="31"/>
      <c r="AF25" s="31"/>
      <c r="AH25" s="31"/>
    </row>
    <row r="26" spans="1:34" ht="21" x14ac:dyDescent="0.35">
      <c r="A26" s="14"/>
      <c r="B26" s="42">
        <f>DATE(YEAR(R17+42),MONTH(R17+42),1)</f>
        <v>45108</v>
      </c>
      <c r="C26" s="42"/>
      <c r="D26" s="42"/>
      <c r="E26" s="42"/>
      <c r="F26" s="42"/>
      <c r="G26" s="42"/>
      <c r="H26" s="42"/>
      <c r="I26" s="20"/>
      <c r="J26" s="42">
        <f>DATE(YEAR(B26+42),MONTH(B26+42),1)</f>
        <v>45139</v>
      </c>
      <c r="K26" s="42"/>
      <c r="L26" s="42"/>
      <c r="M26" s="42"/>
      <c r="N26" s="42"/>
      <c r="O26" s="42"/>
      <c r="P26" s="42"/>
      <c r="Q26" s="20"/>
      <c r="R26" s="42">
        <f>DATE(YEAR(J26+42),MONTH(J26+42),1)</f>
        <v>45170</v>
      </c>
      <c r="S26" s="42"/>
      <c r="T26" s="42"/>
      <c r="U26" s="42"/>
      <c r="V26" s="42"/>
      <c r="W26" s="42"/>
      <c r="X26" s="42"/>
      <c r="AE26" s="31"/>
      <c r="AF26" s="31"/>
      <c r="AH26" s="31"/>
    </row>
    <row r="27" spans="1:34" ht="18.75" x14ac:dyDescent="0.3">
      <c r="A27" s="5"/>
      <c r="B27" s="23" t="str">
        <f>CHOOSE(1+MOD($O$3+1-2,7),"S","M","T","W","T","F","S")</f>
        <v>S</v>
      </c>
      <c r="C27" s="23" t="str">
        <f>CHOOSE(1+MOD($O$3+2-2,7),"S","M","T","W","T","F","S")</f>
        <v>M</v>
      </c>
      <c r="D27" s="23" t="str">
        <f>CHOOSE(1+MOD($O$3+3-2,7),"S","M","T","W","T","F","S")</f>
        <v>T</v>
      </c>
      <c r="E27" s="23" t="str">
        <f>CHOOSE(1+MOD($O$3+4-2,7),"S","M","T","W","T","F","S")</f>
        <v>W</v>
      </c>
      <c r="F27" s="23" t="str">
        <f>CHOOSE(1+MOD($O$3+5-2,7),"S","M","T","W","T","F","S")</f>
        <v>T</v>
      </c>
      <c r="G27" s="23" t="str">
        <f>CHOOSE(1+MOD($O$3+6-2,7),"S","M","T","W","T","F","S")</f>
        <v>F</v>
      </c>
      <c r="H27" s="23" t="str">
        <f>CHOOSE(1+MOD($O$3+7-2,7),"S","M","T","W","T","F","S")</f>
        <v>S</v>
      </c>
      <c r="I27" s="8"/>
      <c r="J27" s="23" t="str">
        <f>CHOOSE(1+MOD($O$3+1-2,7),"S","M","T","W","T","F","S")</f>
        <v>S</v>
      </c>
      <c r="K27" s="23" t="str">
        <f>CHOOSE(1+MOD($O$3+2-2,7),"S","M","T","W","T","F","S")</f>
        <v>M</v>
      </c>
      <c r="L27" s="23" t="str">
        <f>CHOOSE(1+MOD($O$3+3-2,7),"S","M","T","W","T","F","S")</f>
        <v>T</v>
      </c>
      <c r="M27" s="23" t="str">
        <f>CHOOSE(1+MOD($O$3+4-2,7),"S","M","T","W","T","F","S")</f>
        <v>W</v>
      </c>
      <c r="N27" s="23" t="str">
        <f>CHOOSE(1+MOD($O$3+5-2,7),"S","M","T","W","T","F","S")</f>
        <v>T</v>
      </c>
      <c r="O27" s="23" t="str">
        <f>CHOOSE(1+MOD($O$3+6-2,7),"S","M","T","W","T","F","S")</f>
        <v>F</v>
      </c>
      <c r="P27" s="23" t="str">
        <f>CHOOSE(1+MOD($O$3+7-2,7),"S","M","T","W","T","F","S")</f>
        <v>S</v>
      </c>
      <c r="Q27" s="9"/>
      <c r="R27" s="23" t="str">
        <f>CHOOSE(1+MOD($O$3+1-2,7),"S","M","T","W","T","F","S")</f>
        <v>S</v>
      </c>
      <c r="S27" s="23" t="str">
        <f>CHOOSE(1+MOD($O$3+2-2,7),"S","M","T","W","T","F","S")</f>
        <v>M</v>
      </c>
      <c r="T27" s="23" t="str">
        <f>CHOOSE(1+MOD($O$3+3-2,7),"S","M","T","W","T","F","S")</f>
        <v>T</v>
      </c>
      <c r="U27" s="23" t="str">
        <f>CHOOSE(1+MOD($O$3+4-2,7),"S","M","T","W","T","F","S")</f>
        <v>W</v>
      </c>
      <c r="V27" s="23" t="str">
        <f>CHOOSE(1+MOD($O$3+5-2,7),"S","M","T","W","T","F","S")</f>
        <v>T</v>
      </c>
      <c r="W27" s="23" t="str">
        <f>CHOOSE(1+MOD($O$3+6-2,7),"S","M","T","W","T","F","S")</f>
        <v>F</v>
      </c>
      <c r="X27" s="23" t="str">
        <f>CHOOSE(1+MOD($O$3+7-2,7),"S","M","T","W","T","F","S")</f>
        <v>S</v>
      </c>
      <c r="AE27" s="31"/>
      <c r="AF27" s="31"/>
      <c r="AH27" s="31"/>
    </row>
    <row r="28" spans="1:34" ht="18.75" x14ac:dyDescent="0.3">
      <c r="A28" s="5"/>
      <c r="B28" s="26" t="str">
        <f>IF(WEEKDAY(B26,1)=MOD($O$3,7),B26,"")</f>
        <v/>
      </c>
      <c r="C28" s="26" t="str">
        <f>IF(B28="",IF(WEEKDAY(B26,1)=MOD($O$3,7)+1,B26,""),B28+1)</f>
        <v/>
      </c>
      <c r="D28" s="26" t="str">
        <f>IF(C28="",IF(WEEKDAY(B26,1)=MOD($O$3+1,7)+1,B26,""),C28+1)</f>
        <v/>
      </c>
      <c r="E28" s="26" t="str">
        <f>IF(D28="",IF(WEEKDAY(B26,1)=MOD($O$3+2,7)+1,B26,""),D28+1)</f>
        <v/>
      </c>
      <c r="F28" s="26" t="str">
        <f>IF(E28="",IF(WEEKDAY(B26,1)=MOD($O$3+3,7)+1,B26,""),E28+1)</f>
        <v/>
      </c>
      <c r="G28" s="26" t="str">
        <f>IF(F28="",IF(WEEKDAY(B26,1)=MOD($O$3+4,7)+1,B26,""),F28+1)</f>
        <v/>
      </c>
      <c r="H28" s="26">
        <f>IF(G28="",IF(WEEKDAY(B26,1)=MOD($O$3+5,7)+1,B26,""),G28+1)</f>
        <v>45108</v>
      </c>
      <c r="I28" s="8"/>
      <c r="J28" s="26" t="str">
        <f>IF(WEEKDAY(J26,1)=MOD($O$3,7),J26,"")</f>
        <v/>
      </c>
      <c r="K28" s="26" t="str">
        <f>IF(J28="",IF(WEEKDAY(J26,1)=MOD($O$3,7)+1,J26,""),J28+1)</f>
        <v/>
      </c>
      <c r="L28" s="26">
        <f>IF(K28="",IF(WEEKDAY(J26,1)=MOD($O$3+1,7)+1,J26,""),K28+1)</f>
        <v>45139</v>
      </c>
      <c r="M28" s="26">
        <f>IF(L28="",IF(WEEKDAY(J26,1)=MOD($O$3+2,7)+1,J26,""),L28+1)</f>
        <v>45140</v>
      </c>
      <c r="N28" s="26">
        <f>IF(M28="",IF(WEEKDAY(J26,1)=MOD($O$3+3,7)+1,J26,""),M28+1)</f>
        <v>45141</v>
      </c>
      <c r="O28" s="24">
        <f>IF(N28="",IF(WEEKDAY(J26,1)=MOD($O$3+4,7)+1,J26,""),N28+1)</f>
        <v>45142</v>
      </c>
      <c r="P28" s="26">
        <f>IF(O28="",IF(WEEKDAY(J26,1)=MOD($O$3+5,7)+1,J26,""),O28+1)</f>
        <v>45143</v>
      </c>
      <c r="Q28" s="8"/>
      <c r="R28" s="26" t="str">
        <f>IF(WEEKDAY(R26,1)=MOD($O$3,7),R26,"")</f>
        <v/>
      </c>
      <c r="S28" s="26" t="str">
        <f>IF(R28="",IF(WEEKDAY(R26,1)=MOD($O$3,7)+1,R26,""),R28+1)</f>
        <v/>
      </c>
      <c r="T28" s="26" t="str">
        <f>IF(S28="",IF(WEEKDAY(R26,1)=MOD($O$3+1,7)+1,R26,""),S28+1)</f>
        <v/>
      </c>
      <c r="U28" s="26" t="str">
        <f>IF(T28="",IF(WEEKDAY(R26,1)=MOD($O$3+2,7)+1,R26,""),T28+1)</f>
        <v/>
      </c>
      <c r="V28" s="26" t="str">
        <f>IF(U28="",IF(WEEKDAY(R26,1)=MOD($O$3+3,7)+1,R26,""),U28+1)</f>
        <v/>
      </c>
      <c r="W28" s="24">
        <f>IF(V28="",IF(WEEKDAY(R26,1)=MOD($O$3+4,7)+1,R26,""),V28+1)</f>
        <v>45170</v>
      </c>
      <c r="X28" s="26">
        <f>IF(W28="",IF(WEEKDAY(R26,1)=MOD($O$3+5,7)+1,R26,""),W28+1)</f>
        <v>45171</v>
      </c>
      <c r="AE28" s="31"/>
      <c r="AF28" s="31"/>
      <c r="AH28" s="31"/>
    </row>
    <row r="29" spans="1:34" ht="18.75" x14ac:dyDescent="0.3">
      <c r="A29" s="5"/>
      <c r="B29" s="26">
        <f>IF(H28="","",IF(MONTH(H28+1)&lt;&gt;MONTH(H28),"",H28+1))</f>
        <v>45109</v>
      </c>
      <c r="C29" s="26">
        <f>IF(B29="","",IF(MONTH(B29+1)&lt;&gt;MONTH(B29),"",B29+1))</f>
        <v>45110</v>
      </c>
      <c r="D29" s="28">
        <f t="shared" ref="D29:D33" si="26">IF(C29="","",IF(MONTH(C29+1)&lt;&gt;MONTH(C29),"",C29+1))</f>
        <v>45111</v>
      </c>
      <c r="E29" s="26">
        <f t="shared" ref="E29:E33" si="27">IF(D29="","",IF(MONTH(D29+1)&lt;&gt;MONTH(D29),"",D29+1))</f>
        <v>45112</v>
      </c>
      <c r="F29" s="26">
        <f t="shared" ref="F29:F33" si="28">IF(E29="","",IF(MONTH(E29+1)&lt;&gt;MONTH(E29),"",E29+1))</f>
        <v>45113</v>
      </c>
      <c r="G29" s="24">
        <f t="shared" ref="G29:G33" si="29">IF(F29="","",IF(MONTH(F29+1)&lt;&gt;MONTH(F29),"",F29+1))</f>
        <v>45114</v>
      </c>
      <c r="H29" s="26">
        <f t="shared" ref="H29:H33" si="30">IF(G29="","",IF(MONTH(G29+1)&lt;&gt;MONTH(G29),"",G29+1))</f>
        <v>45115</v>
      </c>
      <c r="I29" s="8"/>
      <c r="J29" s="25">
        <f>IF(P28="","",IF(MONTH(P28+1)&lt;&gt;MONTH(P28),"",P28+1))</f>
        <v>45144</v>
      </c>
      <c r="K29" s="25">
        <f>IF(J29="","",IF(MONTH(J29+1)&lt;&gt;MONTH(J29),"",J29+1))</f>
        <v>45145</v>
      </c>
      <c r="L29" s="25">
        <f t="shared" ref="L29:L33" si="31">IF(K29="","",IF(MONTH(K29+1)&lt;&gt;MONTH(K29),"",K29+1))</f>
        <v>45146</v>
      </c>
      <c r="M29" s="25">
        <f t="shared" ref="M29:M33" si="32">IF(L29="","",IF(MONTH(L29+1)&lt;&gt;MONTH(L29),"",L29+1))</f>
        <v>45147</v>
      </c>
      <c r="N29" s="25">
        <f t="shared" ref="N29:N33" si="33">IF(M29="","",IF(MONTH(M29+1)&lt;&gt;MONTH(M29),"",M29+1))</f>
        <v>45148</v>
      </c>
      <c r="O29" s="25">
        <f t="shared" ref="O29:O33" si="34">IF(N29="","",IF(MONTH(N29+1)&lt;&gt;MONTH(N29),"",N29+1))</f>
        <v>45149</v>
      </c>
      <c r="P29" s="25">
        <f t="shared" ref="P29:P33" si="35">IF(O29="","",IF(MONTH(O29+1)&lt;&gt;MONTH(O29),"",O29+1))</f>
        <v>45150</v>
      </c>
      <c r="Q29" s="8"/>
      <c r="R29" s="25">
        <f>IF(X28="","",IF(MONTH(X28+1)&lt;&gt;MONTH(X28),"",X28+1))</f>
        <v>45172</v>
      </c>
      <c r="S29" s="28">
        <f>IF(R29="","",IF(MONTH(R29+1)&lt;&gt;MONTH(R29),"",R29+1))</f>
        <v>45173</v>
      </c>
      <c r="T29" s="25">
        <f t="shared" ref="T29:T33" si="36">IF(S29="","",IF(MONTH(S29+1)&lt;&gt;MONTH(S29),"",S29+1))</f>
        <v>45174</v>
      </c>
      <c r="U29" s="25">
        <f t="shared" ref="U29:U33" si="37">IF(T29="","",IF(MONTH(T29+1)&lt;&gt;MONTH(T29),"",T29+1))</f>
        <v>45175</v>
      </c>
      <c r="V29" s="25">
        <f t="shared" ref="V29:V33" si="38">IF(U29="","",IF(MONTH(U29+1)&lt;&gt;MONTH(U29),"",U29+1))</f>
        <v>45176</v>
      </c>
      <c r="W29" s="25">
        <f t="shared" ref="W29:W33" si="39">IF(V29="","",IF(MONTH(V29+1)&lt;&gt;MONTH(V29),"",V29+1))</f>
        <v>45177</v>
      </c>
      <c r="X29" s="25">
        <f t="shared" ref="X29:X33" si="40">IF(W29="","",IF(MONTH(W29+1)&lt;&gt;MONTH(W29),"",W29+1))</f>
        <v>45178</v>
      </c>
      <c r="AE29" s="31"/>
      <c r="AF29" s="31"/>
      <c r="AH29" s="31"/>
    </row>
    <row r="30" spans="1:34" ht="18.75" x14ac:dyDescent="0.3">
      <c r="A30" s="5"/>
      <c r="B30" s="25">
        <f>IF(H29="","",IF(MONTH(H29+1)&lt;&gt;MONTH(H29),"",H29+1))</f>
        <v>45116</v>
      </c>
      <c r="C30" s="25">
        <f>IF(B30="","",IF(MONTH(B30+1)&lt;&gt;MONTH(B30),"",B30+1))</f>
        <v>45117</v>
      </c>
      <c r="D30" s="25">
        <f t="shared" si="26"/>
        <v>45118</v>
      </c>
      <c r="E30" s="25">
        <f t="shared" si="27"/>
        <v>45119</v>
      </c>
      <c r="F30" s="25">
        <f t="shared" si="28"/>
        <v>45120</v>
      </c>
      <c r="G30" s="25">
        <f t="shared" si="29"/>
        <v>45121</v>
      </c>
      <c r="H30" s="25">
        <f t="shared" si="30"/>
        <v>45122</v>
      </c>
      <c r="I30" s="8"/>
      <c r="J30" s="25">
        <f>IF(P29="","",IF(MONTH(P29+1)&lt;&gt;MONTH(P29),"",P29+1))</f>
        <v>45151</v>
      </c>
      <c r="K30" s="25">
        <f>IF(J30="","",IF(MONTH(J30+1)&lt;&gt;MONTH(J30),"",J30+1))</f>
        <v>45152</v>
      </c>
      <c r="L30" s="25">
        <f t="shared" si="31"/>
        <v>45153</v>
      </c>
      <c r="M30" s="25">
        <f t="shared" si="32"/>
        <v>45154</v>
      </c>
      <c r="N30" s="25">
        <f t="shared" si="33"/>
        <v>45155</v>
      </c>
      <c r="O30" s="24">
        <f t="shared" si="34"/>
        <v>45156</v>
      </c>
      <c r="P30" s="25">
        <f t="shared" si="35"/>
        <v>45157</v>
      </c>
      <c r="Q30" s="8"/>
      <c r="R30" s="25">
        <f>IF(X29="","",IF(MONTH(X29+1)&lt;&gt;MONTH(X29),"",X29+1))</f>
        <v>45179</v>
      </c>
      <c r="S30" s="25">
        <f>IF(R30="","",IF(MONTH(R30+1)&lt;&gt;MONTH(R30),"",R30+1))</f>
        <v>45180</v>
      </c>
      <c r="T30" s="25">
        <f t="shared" si="36"/>
        <v>45181</v>
      </c>
      <c r="U30" s="25">
        <f t="shared" si="37"/>
        <v>45182</v>
      </c>
      <c r="V30" s="25">
        <f t="shared" si="38"/>
        <v>45183</v>
      </c>
      <c r="W30" s="24">
        <f t="shared" si="39"/>
        <v>45184</v>
      </c>
      <c r="X30" s="25">
        <f t="shared" si="40"/>
        <v>45185</v>
      </c>
      <c r="AE30" s="31"/>
      <c r="AF30" s="31"/>
      <c r="AH30" s="31"/>
    </row>
    <row r="31" spans="1:34" ht="18.75" x14ac:dyDescent="0.3">
      <c r="A31" s="5"/>
      <c r="B31" s="25">
        <f>IF(H30="","",IF(MONTH(H30+1)&lt;&gt;MONTH(H30),"",H30+1))</f>
        <v>45123</v>
      </c>
      <c r="C31" s="25">
        <f>IF(B31="","",IF(MONTH(B31+1)&lt;&gt;MONTH(B31),"",B31+1))</f>
        <v>45124</v>
      </c>
      <c r="D31" s="25">
        <f t="shared" si="26"/>
        <v>45125</v>
      </c>
      <c r="E31" s="25">
        <f t="shared" si="27"/>
        <v>45126</v>
      </c>
      <c r="F31" s="25">
        <f t="shared" si="28"/>
        <v>45127</v>
      </c>
      <c r="G31" s="24">
        <f t="shared" si="29"/>
        <v>45128</v>
      </c>
      <c r="H31" s="25">
        <f t="shared" si="30"/>
        <v>45129</v>
      </c>
      <c r="I31" s="8"/>
      <c r="J31" s="26">
        <f>IF(P30="","",IF(MONTH(P30+1)&lt;&gt;MONTH(P30),"",P30+1))</f>
        <v>45158</v>
      </c>
      <c r="K31" s="26">
        <f>IF(J31="","",IF(MONTH(J31+1)&lt;&gt;MONTH(J31),"",J31+1))</f>
        <v>45159</v>
      </c>
      <c r="L31" s="26">
        <f t="shared" si="31"/>
        <v>45160</v>
      </c>
      <c r="M31" s="26">
        <f t="shared" si="32"/>
        <v>45161</v>
      </c>
      <c r="N31" s="26">
        <f t="shared" si="33"/>
        <v>45162</v>
      </c>
      <c r="O31" s="26">
        <f t="shared" si="34"/>
        <v>45163</v>
      </c>
      <c r="P31" s="26">
        <f t="shared" si="35"/>
        <v>45164</v>
      </c>
      <c r="Q31" s="8"/>
      <c r="R31" s="26">
        <f>IF(X30="","",IF(MONTH(X30+1)&lt;&gt;MONTH(X30),"",X30+1))</f>
        <v>45186</v>
      </c>
      <c r="S31" s="26">
        <f>IF(R31="","",IF(MONTH(R31+1)&lt;&gt;MONTH(R31),"",R31+1))</f>
        <v>45187</v>
      </c>
      <c r="T31" s="26">
        <f t="shared" si="36"/>
        <v>45188</v>
      </c>
      <c r="U31" s="26">
        <f t="shared" si="37"/>
        <v>45189</v>
      </c>
      <c r="V31" s="26">
        <f t="shared" si="38"/>
        <v>45190</v>
      </c>
      <c r="W31" s="26">
        <f t="shared" si="39"/>
        <v>45191</v>
      </c>
      <c r="X31" s="26">
        <f t="shared" si="40"/>
        <v>45192</v>
      </c>
      <c r="AE31" s="31"/>
      <c r="AF31" s="31"/>
      <c r="AH31" s="31"/>
    </row>
    <row r="32" spans="1:34" ht="18.75" x14ac:dyDescent="0.3">
      <c r="A32" s="5"/>
      <c r="B32" s="26">
        <f>IF(H31="","",IF(MONTH(H31+1)&lt;&gt;MONTH(H31),"",H31+1))</f>
        <v>45130</v>
      </c>
      <c r="C32" s="26">
        <f>IF(B32="","",IF(MONTH(B32+1)&lt;&gt;MONTH(B32),"",B32+1))</f>
        <v>45131</v>
      </c>
      <c r="D32" s="26">
        <f>IF(C32="","",IF(MONTH(C32+1)&lt;&gt;MONTH(C32),"",C32+1))</f>
        <v>45132</v>
      </c>
      <c r="E32" s="26">
        <f t="shared" si="27"/>
        <v>45133</v>
      </c>
      <c r="F32" s="26">
        <f t="shared" si="28"/>
        <v>45134</v>
      </c>
      <c r="G32" s="26">
        <f t="shared" si="29"/>
        <v>45135</v>
      </c>
      <c r="H32" s="26">
        <f t="shared" si="30"/>
        <v>45136</v>
      </c>
      <c r="I32" s="8"/>
      <c r="J32" s="26">
        <f>IF(P31="","",IF(MONTH(P31+1)&lt;&gt;MONTH(P31),"",P31+1))</f>
        <v>45165</v>
      </c>
      <c r="K32" s="26">
        <f>IF(J32="","",IF(MONTH(J32+1)&lt;&gt;MONTH(J32),"",J32+1))</f>
        <v>45166</v>
      </c>
      <c r="L32" s="26">
        <f t="shared" si="31"/>
        <v>45167</v>
      </c>
      <c r="M32" s="26">
        <f t="shared" si="32"/>
        <v>45168</v>
      </c>
      <c r="N32" s="26">
        <f t="shared" si="33"/>
        <v>45169</v>
      </c>
      <c r="O32" s="26" t="str">
        <f t="shared" si="34"/>
        <v/>
      </c>
      <c r="P32" s="26" t="str">
        <f t="shared" si="35"/>
        <v/>
      </c>
      <c r="Q32" s="8"/>
      <c r="R32" s="26">
        <f>IF(X31="","",IF(MONTH(X31+1)&lt;&gt;MONTH(X31),"",X31+1))</f>
        <v>45193</v>
      </c>
      <c r="S32" s="26">
        <f>IF(R32="","",IF(MONTH(R32+1)&lt;&gt;MONTH(R32),"",R32+1))</f>
        <v>45194</v>
      </c>
      <c r="T32" s="26">
        <f t="shared" si="36"/>
        <v>45195</v>
      </c>
      <c r="U32" s="26">
        <f t="shared" si="37"/>
        <v>45196</v>
      </c>
      <c r="V32" s="26">
        <f t="shared" si="38"/>
        <v>45197</v>
      </c>
      <c r="W32" s="24">
        <f t="shared" si="39"/>
        <v>45198</v>
      </c>
      <c r="X32" s="26">
        <f t="shared" si="40"/>
        <v>45199</v>
      </c>
      <c r="AE32" s="31"/>
      <c r="AF32" s="31"/>
      <c r="AH32" s="31"/>
    </row>
    <row r="33" spans="1:34" ht="18.75" x14ac:dyDescent="0.3">
      <c r="A33" s="5"/>
      <c r="B33" s="26">
        <f>IF(H32="","",IF(MONTH(H32+1)&lt;&gt;MONTH(H32),"",H32+1))</f>
        <v>45137</v>
      </c>
      <c r="C33" s="26">
        <f>IF(B33="","",IF(MONTH(B33+1)&lt;&gt;MONTH(B33),"",B33+1))</f>
        <v>45138</v>
      </c>
      <c r="D33" s="26" t="str">
        <f t="shared" si="26"/>
        <v/>
      </c>
      <c r="E33" s="26" t="str">
        <f t="shared" si="27"/>
        <v/>
      </c>
      <c r="F33" s="26" t="str">
        <f t="shared" si="28"/>
        <v/>
      </c>
      <c r="G33" s="26" t="str">
        <f t="shared" si="29"/>
        <v/>
      </c>
      <c r="H33" s="26" t="str">
        <f t="shared" si="30"/>
        <v/>
      </c>
      <c r="I33" s="8"/>
      <c r="J33" s="13" t="str">
        <f>IF(P32="","",IF(MONTH(P32+1)&lt;&gt;MONTH(P32),"",P32+1))</f>
        <v/>
      </c>
      <c r="K33" s="13" t="str">
        <f>IF(J33="","",IF(MONTH(J33+1)&lt;&gt;MONTH(J33),"",J33+1))</f>
        <v/>
      </c>
      <c r="L33" s="13" t="str">
        <f t="shared" si="31"/>
        <v/>
      </c>
      <c r="M33" s="13" t="str">
        <f t="shared" si="32"/>
        <v/>
      </c>
      <c r="N33" s="13" t="str">
        <f t="shared" si="33"/>
        <v/>
      </c>
      <c r="O33" s="13" t="str">
        <f t="shared" si="34"/>
        <v/>
      </c>
      <c r="P33" s="13" t="str">
        <f t="shared" si="35"/>
        <v/>
      </c>
      <c r="Q33" s="8"/>
      <c r="R33" s="13" t="str">
        <f>IF(X32="","",IF(MONTH(X32+1)&lt;&gt;MONTH(X32),"",X32+1))</f>
        <v/>
      </c>
      <c r="S33" s="13" t="str">
        <f>IF(R33="","",IF(MONTH(R33+1)&lt;&gt;MONTH(R33),"",R33+1))</f>
        <v/>
      </c>
      <c r="T33" s="13" t="str">
        <f t="shared" si="36"/>
        <v/>
      </c>
      <c r="U33" s="13" t="str">
        <f t="shared" si="37"/>
        <v/>
      </c>
      <c r="V33" s="13" t="str">
        <f t="shared" si="38"/>
        <v/>
      </c>
      <c r="W33" s="13" t="str">
        <f t="shared" si="39"/>
        <v/>
      </c>
      <c r="X33" s="13" t="str">
        <f t="shared" si="40"/>
        <v/>
      </c>
      <c r="AE33" s="31"/>
      <c r="AF33" s="31"/>
      <c r="AH33" s="31"/>
    </row>
    <row r="34" spans="1:34" ht="18.75" x14ac:dyDescent="0.3">
      <c r="A34" s="5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AE34" s="31"/>
      <c r="AF34" s="31"/>
      <c r="AH34" s="31"/>
    </row>
    <row r="35" spans="1:34" ht="21" x14ac:dyDescent="0.35">
      <c r="A35" s="14"/>
      <c r="B35" s="42">
        <f>DATE(YEAR(R26+42),MONTH(R26+42),1)</f>
        <v>45200</v>
      </c>
      <c r="C35" s="42"/>
      <c r="D35" s="42"/>
      <c r="E35" s="42"/>
      <c r="F35" s="42"/>
      <c r="G35" s="42"/>
      <c r="H35" s="42"/>
      <c r="I35" s="20"/>
      <c r="J35" s="42">
        <f>DATE(YEAR(B35+42),MONTH(B35+42),1)</f>
        <v>45231</v>
      </c>
      <c r="K35" s="42"/>
      <c r="L35" s="42"/>
      <c r="M35" s="42"/>
      <c r="N35" s="42"/>
      <c r="O35" s="42"/>
      <c r="P35" s="42"/>
      <c r="Q35" s="20"/>
      <c r="R35" s="42">
        <f>DATE(YEAR(J35+42),MONTH(J35+42),1)</f>
        <v>45261</v>
      </c>
      <c r="S35" s="42"/>
      <c r="T35" s="42"/>
      <c r="U35" s="42"/>
      <c r="V35" s="42"/>
      <c r="W35" s="42"/>
      <c r="X35" s="42"/>
      <c r="AE35" s="31"/>
      <c r="AF35" s="31"/>
      <c r="AH35" s="31"/>
    </row>
    <row r="36" spans="1:34" ht="18.75" x14ac:dyDescent="0.3">
      <c r="A36" s="5"/>
      <c r="B36" s="23" t="str">
        <f>CHOOSE(1+MOD($O$3+1-2,7),"S","M","T","W","T","F","S")</f>
        <v>S</v>
      </c>
      <c r="C36" s="23" t="str">
        <f>CHOOSE(1+MOD($O$3+2-2,7),"S","M","T","W","T","F","S")</f>
        <v>M</v>
      </c>
      <c r="D36" s="23" t="str">
        <f>CHOOSE(1+MOD($O$3+3-2,7),"S","M","T","W","T","F","S")</f>
        <v>T</v>
      </c>
      <c r="E36" s="23" t="str">
        <f>CHOOSE(1+MOD($O$3+4-2,7),"S","M","T","W","T","F","S")</f>
        <v>W</v>
      </c>
      <c r="F36" s="23" t="str">
        <f>CHOOSE(1+MOD($O$3+5-2,7),"S","M","T","W","T","F","S")</f>
        <v>T</v>
      </c>
      <c r="G36" s="23" t="str">
        <f>CHOOSE(1+MOD($O$3+6-2,7),"S","M","T","W","T","F","S")</f>
        <v>F</v>
      </c>
      <c r="H36" s="23" t="str">
        <f>CHOOSE(1+MOD($O$3+7-2,7),"S","M","T","W","T","F","S")</f>
        <v>S</v>
      </c>
      <c r="I36" s="8"/>
      <c r="J36" s="23" t="str">
        <f>CHOOSE(1+MOD($O$3+1-2,7),"S","M","T","W","T","F","S")</f>
        <v>S</v>
      </c>
      <c r="K36" s="23" t="str">
        <f>CHOOSE(1+MOD($O$3+2-2,7),"S","M","T","W","T","F","S")</f>
        <v>M</v>
      </c>
      <c r="L36" s="23" t="str">
        <f>CHOOSE(1+MOD($O$3+3-2,7),"S","M","T","W","T","F","S")</f>
        <v>T</v>
      </c>
      <c r="M36" s="23" t="str">
        <f>CHOOSE(1+MOD($O$3+4-2,7),"S","M","T","W","T","F","S")</f>
        <v>W</v>
      </c>
      <c r="N36" s="23" t="str">
        <f>CHOOSE(1+MOD($O$3+5-2,7),"S","M","T","W","T","F","S")</f>
        <v>T</v>
      </c>
      <c r="O36" s="23" t="str">
        <f>CHOOSE(1+MOD($O$3+6-2,7),"S","M","T","W","T","F","S")</f>
        <v>F</v>
      </c>
      <c r="P36" s="23" t="str">
        <f>CHOOSE(1+MOD($O$3+7-2,7),"S","M","T","W","T","F","S")</f>
        <v>S</v>
      </c>
      <c r="Q36" s="9"/>
      <c r="R36" s="23" t="str">
        <f>CHOOSE(1+MOD($O$3+1-2,7),"S","M","T","W","T","F","S")</f>
        <v>S</v>
      </c>
      <c r="S36" s="23" t="str">
        <f>CHOOSE(1+MOD($O$3+2-2,7),"S","M","T","W","T","F","S")</f>
        <v>M</v>
      </c>
      <c r="T36" s="23" t="str">
        <f>CHOOSE(1+MOD($O$3+3-2,7),"S","M","T","W","T","F","S")</f>
        <v>T</v>
      </c>
      <c r="U36" s="23" t="str">
        <f>CHOOSE(1+MOD($O$3+4-2,7),"S","M","T","W","T","F","S")</f>
        <v>W</v>
      </c>
      <c r="V36" s="23" t="str">
        <f>CHOOSE(1+MOD($O$3+5-2,7),"S","M","T","W","T","F","S")</f>
        <v>T</v>
      </c>
      <c r="W36" s="23" t="str">
        <f>CHOOSE(1+MOD($O$3+6-2,7),"S","M","T","W","T","F","S")</f>
        <v>F</v>
      </c>
      <c r="X36" s="23" t="str">
        <f>CHOOSE(1+MOD($O$3+7-2,7),"S","M","T","W","T","F","S")</f>
        <v>S</v>
      </c>
      <c r="AE36" s="31"/>
      <c r="AF36" s="31"/>
      <c r="AH36" s="31"/>
    </row>
    <row r="37" spans="1:34" ht="18.75" x14ac:dyDescent="0.3">
      <c r="A37" s="5"/>
      <c r="B37" s="25">
        <f>IF(WEEKDAY(B35,1)=MOD($O$3,7),B35,"")</f>
        <v>45200</v>
      </c>
      <c r="C37" s="25">
        <f>IF(B37="",IF(WEEKDAY(B35,1)=MOD($O$3,7)+1,B35,""),B37+1)</f>
        <v>45201</v>
      </c>
      <c r="D37" s="25">
        <f>IF(C37="",IF(WEEKDAY(B35,1)=MOD($O$3+1,7)+1,B35,""),C37+1)</f>
        <v>45202</v>
      </c>
      <c r="E37" s="25">
        <f>IF(D37="",IF(WEEKDAY(B35,1)=MOD($O$3+2,7)+1,B35,""),D37+1)</f>
        <v>45203</v>
      </c>
      <c r="F37" s="25">
        <f>IF(E37="",IF(WEEKDAY(B35,1)=MOD($O$3+3,7)+1,B35,""),E37+1)</f>
        <v>45204</v>
      </c>
      <c r="G37" s="25">
        <f>IF(F37="",IF(WEEKDAY(C35,1)=MOD($O$3+3,7)+1,C35,""),F37+1)</f>
        <v>45205</v>
      </c>
      <c r="H37" s="25">
        <f>IF(G37="",IF(WEEKDAY(B35,1)=MOD($O$3+5,7)+1,B35,""),G37+1)</f>
        <v>45206</v>
      </c>
      <c r="I37" s="8"/>
      <c r="J37" s="25" t="str">
        <f>IF(WEEKDAY(J35,1)=MOD($O$3,7),J35,"")</f>
        <v/>
      </c>
      <c r="K37" s="25" t="str">
        <f>IF(J37="",IF(WEEKDAY(J35,1)=MOD($O$3,7)+1,J35,""),J37+1)</f>
        <v/>
      </c>
      <c r="L37" s="25" t="str">
        <f>IF(K37="",IF(WEEKDAY(J35,1)=MOD($O$3+1,7)+1,J35,""),K37+1)</f>
        <v/>
      </c>
      <c r="M37" s="25">
        <f>IF(L37="",IF(WEEKDAY(J35,1)=MOD($O$3+2,7)+1,J35,""),L37+1)</f>
        <v>45231</v>
      </c>
      <c r="N37" s="25">
        <f>IF(M37="",IF(WEEKDAY(J35,1)=MOD($O$3+3,7)+1,J35,""),M37+1)</f>
        <v>45232</v>
      </c>
      <c r="O37" s="25">
        <f>IF(N37="",IF(WEEKDAY(J35,1)=MOD($O$3+4,7)+1,J35,""),N37+1)</f>
        <v>45233</v>
      </c>
      <c r="P37" s="25">
        <f>IF(O37="",IF(WEEKDAY(J35,1)=MOD($O$3+5,7)+1,J35,""),O37+1)</f>
        <v>45234</v>
      </c>
      <c r="Q37" s="8"/>
      <c r="R37" s="25" t="str">
        <f>IF(WEEKDAY(R35,1)=MOD($O$3,7),R35,"")</f>
        <v/>
      </c>
      <c r="S37" s="25" t="str">
        <f>IF(R37="",IF(WEEKDAY(R35,1)=MOD($O$3,7)+1,R35,""),R37+1)</f>
        <v/>
      </c>
      <c r="T37" s="25" t="str">
        <f>IF(S37="",IF(WEEKDAY(R35,1)=MOD($O$3+1,7)+1,R35,""),S37+1)</f>
        <v/>
      </c>
      <c r="U37" s="25" t="str">
        <f>IF(T37="",IF(WEEKDAY(R35,1)=MOD($O$3+2,7)+1,R35,""),T37+1)</f>
        <v/>
      </c>
      <c r="V37" s="25" t="str">
        <f>IF(U37="",IF(WEEKDAY(R35,1)=MOD($O$3+3,7)+1,R35,""),U37+1)</f>
        <v/>
      </c>
      <c r="W37" s="25">
        <f>IF(V37="",IF(WEEKDAY(R35,1)=MOD($O$3+4,7)+1,R35,""),V37+1)</f>
        <v>45261</v>
      </c>
      <c r="X37" s="25">
        <f>IF(W37="",IF(WEEKDAY(R35,1)=MOD($O$3+5,7)+1,R35,""),W37+1)</f>
        <v>45262</v>
      </c>
      <c r="AE37" s="31"/>
      <c r="AF37" s="31"/>
      <c r="AH37" s="31"/>
    </row>
    <row r="38" spans="1:34" ht="18.75" x14ac:dyDescent="0.3">
      <c r="A38" s="5"/>
      <c r="B38" s="25">
        <f>IF(H37="","",IF(MONTH(H37+1)&lt;&gt;MONTH(H37),"",H37+1))</f>
        <v>45207</v>
      </c>
      <c r="C38" s="25">
        <f>IF(B38="","",IF(MONTH(B38+1)&lt;&gt;MONTH(B38),"",B38+1))</f>
        <v>45208</v>
      </c>
      <c r="D38" s="25">
        <f t="shared" ref="D38:D41" si="41">IF(C38="","",IF(MONTH(C38+1)&lt;&gt;MONTH(C38),"",C38+1))</f>
        <v>45209</v>
      </c>
      <c r="E38" s="25">
        <f t="shared" ref="E38:E41" si="42">IF(D38="","",IF(MONTH(D38+1)&lt;&gt;MONTH(D38),"",D38+1))</f>
        <v>45210</v>
      </c>
      <c r="F38" s="25">
        <f t="shared" ref="F38:F41" si="43">IF(E38="","",IF(MONTH(E38+1)&lt;&gt;MONTH(E38),"",E38+1))</f>
        <v>45211</v>
      </c>
      <c r="G38" s="24">
        <f t="shared" ref="G38:G41" si="44">IF(F38="","",IF(MONTH(F38+1)&lt;&gt;MONTH(F38),"",F38+1))</f>
        <v>45212</v>
      </c>
      <c r="H38" s="25">
        <f t="shared" ref="H38:H41" si="45">IF(G38="","",IF(MONTH(G38+1)&lt;&gt;MONTH(G38),"",G38+1))</f>
        <v>45213</v>
      </c>
      <c r="I38" s="8"/>
      <c r="J38" s="25">
        <f>IF(P37="","",IF(MONTH(P37+1)&lt;&gt;MONTH(P37),"",P37+1))</f>
        <v>45235</v>
      </c>
      <c r="K38" s="25">
        <f>IF(J38="","",IF(MONTH(J38+1)&lt;&gt;MONTH(J38),"",J38+1))</f>
        <v>45236</v>
      </c>
      <c r="L38" s="25">
        <f t="shared" ref="L38:L41" si="46">IF(K38="","",IF(MONTH(K38+1)&lt;&gt;MONTH(K38),"",K38+1))</f>
        <v>45237</v>
      </c>
      <c r="M38" s="25">
        <f t="shared" ref="M38:M41" si="47">IF(L38="","",IF(MONTH(L38+1)&lt;&gt;MONTH(L38),"",L38+1))</f>
        <v>45238</v>
      </c>
      <c r="N38" s="25">
        <f t="shared" ref="N38:N41" si="48">IF(M38="","",IF(MONTH(M38+1)&lt;&gt;MONTH(M38),"",M38+1))</f>
        <v>45239</v>
      </c>
      <c r="O38" s="24">
        <f t="shared" ref="O38:O41" si="49">IF(N38="","",IF(MONTH(N38+1)&lt;&gt;MONTH(N38),"",N38+1))</f>
        <v>45240</v>
      </c>
      <c r="P38" s="25">
        <f t="shared" ref="P38:P41" si="50">IF(O38="","",IF(MONTH(O38+1)&lt;&gt;MONTH(O38),"",O38+1))</f>
        <v>45241</v>
      </c>
      <c r="Q38" s="8"/>
      <c r="R38" s="25">
        <f>IF(X37="","",IF(MONTH(X37+1)&lt;&gt;MONTH(X37),"",X37+1))</f>
        <v>45263</v>
      </c>
      <c r="S38" s="25">
        <f>IF(R38="","",IF(MONTH(R38+1)&lt;&gt;MONTH(R38),"",R38+1))</f>
        <v>45264</v>
      </c>
      <c r="T38" s="25">
        <f t="shared" ref="T38:T42" si="51">IF(S38="","",IF(MONTH(S38+1)&lt;&gt;MONTH(S38),"",S38+1))</f>
        <v>45265</v>
      </c>
      <c r="U38" s="25">
        <f t="shared" ref="T38:U42" si="52">IF(T38="","",IF(MONTH(T38+1)&lt;&gt;MONTH(T38),"",T38+1))</f>
        <v>45266</v>
      </c>
      <c r="V38" s="25">
        <f t="shared" ref="V38:V42" si="53">IF(U38="","",IF(MONTH(U38+1)&lt;&gt;MONTH(U38),"",U38+1))</f>
        <v>45267</v>
      </c>
      <c r="W38" s="24">
        <f t="shared" ref="W38:W42" si="54">IF(V38="","",IF(MONTH(V38+1)&lt;&gt;MONTH(V38),"",V38+1))</f>
        <v>45268</v>
      </c>
      <c r="X38" s="25">
        <f t="shared" ref="X38:X42" si="55">IF(W38="","",IF(MONTH(W38+1)&lt;&gt;MONTH(W38),"",W38+1))</f>
        <v>45269</v>
      </c>
      <c r="AE38" s="31"/>
      <c r="AF38" s="31"/>
      <c r="AH38" s="31"/>
    </row>
    <row r="39" spans="1:34" ht="18.75" x14ac:dyDescent="0.3">
      <c r="A39" s="5"/>
      <c r="B39" s="26">
        <f>IF(H38="","",IF(MONTH(H38+1)&lt;&gt;MONTH(H38),"",H38+1))</f>
        <v>45214</v>
      </c>
      <c r="C39" s="26">
        <f>IF(B39="","",IF(MONTH(B39+1)&lt;&gt;MONTH(B39),"",B39+1))</f>
        <v>45215</v>
      </c>
      <c r="D39" s="26">
        <f t="shared" si="41"/>
        <v>45216</v>
      </c>
      <c r="E39" s="26">
        <f t="shared" si="42"/>
        <v>45217</v>
      </c>
      <c r="F39" s="26">
        <f t="shared" si="43"/>
        <v>45218</v>
      </c>
      <c r="G39" s="26">
        <f t="shared" si="44"/>
        <v>45219</v>
      </c>
      <c r="H39" s="26">
        <f t="shared" si="45"/>
        <v>45220</v>
      </c>
      <c r="I39" s="8"/>
      <c r="J39" s="26">
        <f>IF(P38="","",IF(MONTH(P38+1)&lt;&gt;MONTH(P38),"",P38+1))</f>
        <v>45242</v>
      </c>
      <c r="K39" s="26">
        <f>IF(J39="","",IF(MONTH(J39+1)&lt;&gt;MONTH(J39),"",J39+1))</f>
        <v>45243</v>
      </c>
      <c r="L39" s="26">
        <f t="shared" si="46"/>
        <v>45244</v>
      </c>
      <c r="M39" s="26">
        <f t="shared" si="47"/>
        <v>45245</v>
      </c>
      <c r="N39" s="26">
        <f t="shared" si="48"/>
        <v>45246</v>
      </c>
      <c r="O39" s="26">
        <f t="shared" si="49"/>
        <v>45247</v>
      </c>
      <c r="P39" s="26">
        <f t="shared" si="50"/>
        <v>45248</v>
      </c>
      <c r="Q39" s="8"/>
      <c r="R39" s="26">
        <f>IF(X38="","",IF(MONTH(X38+1)&lt;&gt;MONTH(X38),"",X38+1))</f>
        <v>45270</v>
      </c>
      <c r="S39" s="26">
        <f>IF(R39="","",IF(MONTH(R39+1)&lt;&gt;MONTH(R39),"",R39+1))</f>
        <v>45271</v>
      </c>
      <c r="T39" s="26">
        <f t="shared" si="51"/>
        <v>45272</v>
      </c>
      <c r="U39" s="26">
        <f t="shared" si="52"/>
        <v>45273</v>
      </c>
      <c r="V39" s="26">
        <f t="shared" si="53"/>
        <v>45274</v>
      </c>
      <c r="W39" s="26">
        <f t="shared" si="54"/>
        <v>45275</v>
      </c>
      <c r="X39" s="26">
        <f t="shared" si="55"/>
        <v>45276</v>
      </c>
      <c r="AE39" s="31"/>
      <c r="AF39" s="31"/>
      <c r="AH39" s="31"/>
    </row>
    <row r="40" spans="1:34" ht="18.75" x14ac:dyDescent="0.3">
      <c r="A40" s="5"/>
      <c r="B40" s="26">
        <f>IF(H39="","",IF(MONTH(H39+1)&lt;&gt;MONTH(H39),"",H39+1))</f>
        <v>45221</v>
      </c>
      <c r="C40" s="26">
        <f>IF(B40="","",IF(MONTH(B40+1)&lt;&gt;MONTH(B40),"",B40+1))</f>
        <v>45222</v>
      </c>
      <c r="D40" s="26">
        <f t="shared" si="41"/>
        <v>45223</v>
      </c>
      <c r="E40" s="26">
        <f t="shared" si="42"/>
        <v>45224</v>
      </c>
      <c r="F40" s="26">
        <f t="shared" si="43"/>
        <v>45225</v>
      </c>
      <c r="G40" s="24">
        <f t="shared" si="44"/>
        <v>45226</v>
      </c>
      <c r="H40" s="26">
        <f t="shared" si="45"/>
        <v>45227</v>
      </c>
      <c r="I40" s="8"/>
      <c r="J40" s="26">
        <f>IF(P39="","",IF(MONTH(P39+1)&lt;&gt;MONTH(P39),"",P39+1))</f>
        <v>45249</v>
      </c>
      <c r="K40" s="26">
        <f>IF(J40="","",IF(MONTH(J40+1)&lt;&gt;MONTH(J40),"",J40+1))</f>
        <v>45250</v>
      </c>
      <c r="L40" s="26">
        <f t="shared" si="46"/>
        <v>45251</v>
      </c>
      <c r="M40" s="26">
        <f t="shared" si="47"/>
        <v>45252</v>
      </c>
      <c r="N40" s="28">
        <f t="shared" si="48"/>
        <v>45253</v>
      </c>
      <c r="O40" s="28">
        <f t="shared" si="49"/>
        <v>45254</v>
      </c>
      <c r="P40" s="26">
        <f t="shared" si="50"/>
        <v>45255</v>
      </c>
      <c r="Q40" s="8"/>
      <c r="R40" s="26">
        <f>IF(X39="","",IF(MONTH(X39+1)&lt;&gt;MONTH(X39),"",X39+1))</f>
        <v>45277</v>
      </c>
      <c r="S40" s="26">
        <f>IF(R40="","",IF(MONTH(R40+1)&lt;&gt;MONTH(R40),"",R40+1))</f>
        <v>45278</v>
      </c>
      <c r="T40" s="26">
        <f t="shared" si="51"/>
        <v>45279</v>
      </c>
      <c r="U40" s="26">
        <f t="shared" si="52"/>
        <v>45280</v>
      </c>
      <c r="V40" s="26">
        <f t="shared" si="53"/>
        <v>45281</v>
      </c>
      <c r="W40" s="24">
        <f>IF(V40="","",IF(MONTH(V40+1)&lt;&gt;MONTH(V40),"",V40+1))</f>
        <v>45282</v>
      </c>
      <c r="X40" s="26">
        <f t="shared" si="55"/>
        <v>45283</v>
      </c>
      <c r="AE40" s="31"/>
      <c r="AF40" s="31"/>
      <c r="AH40" s="31"/>
    </row>
    <row r="41" spans="1:34" ht="18.75" x14ac:dyDescent="0.3">
      <c r="A41" s="5"/>
      <c r="B41" s="25">
        <f>IF(H40="","",IF(MONTH(H40+1)&lt;&gt;MONTH(H40),"",H40+1))</f>
        <v>45228</v>
      </c>
      <c r="C41" s="25">
        <f>IF(B41="","",IF(MONTH(B41+1)&lt;&gt;MONTH(B41),"",B41+1))</f>
        <v>45229</v>
      </c>
      <c r="D41" s="25">
        <f t="shared" si="41"/>
        <v>45230</v>
      </c>
      <c r="E41" s="25" t="str">
        <f t="shared" si="42"/>
        <v/>
      </c>
      <c r="F41" s="25" t="str">
        <f t="shared" si="43"/>
        <v/>
      </c>
      <c r="G41" s="25" t="str">
        <f t="shared" si="44"/>
        <v/>
      </c>
      <c r="H41" s="25" t="str">
        <f t="shared" si="45"/>
        <v/>
      </c>
      <c r="I41" s="8"/>
      <c r="J41" s="25">
        <f>IF(P40="","",IF(MONTH(P40+1)&lt;&gt;MONTH(P40),"",P40+1))</f>
        <v>45256</v>
      </c>
      <c r="K41" s="25">
        <f>IF(J41="","",IF(MONTH(J41+1)&lt;&gt;MONTH(J41),"",J41+1))</f>
        <v>45257</v>
      </c>
      <c r="L41" s="25">
        <f t="shared" si="46"/>
        <v>45258</v>
      </c>
      <c r="M41" s="25">
        <f t="shared" si="47"/>
        <v>45259</v>
      </c>
      <c r="N41" s="25">
        <f t="shared" si="48"/>
        <v>45260</v>
      </c>
      <c r="O41" s="25" t="str">
        <f t="shared" si="49"/>
        <v/>
      </c>
      <c r="P41" s="25" t="str">
        <f t="shared" si="50"/>
        <v/>
      </c>
      <c r="Q41" s="8"/>
      <c r="R41" s="28">
        <f>IF(X40="","",IF(MONTH(X40+1)&lt;&gt;MONTH(X40),"",X40+1))</f>
        <v>45284</v>
      </c>
      <c r="S41" s="28">
        <f>IF(R41="","",IF(MONTH(R41+1)&lt;&gt;MONTH(R41),"",R41+1))</f>
        <v>45285</v>
      </c>
      <c r="T41" s="25">
        <f t="shared" si="52"/>
        <v>45286</v>
      </c>
      <c r="U41" s="25">
        <f t="shared" si="52"/>
        <v>45287</v>
      </c>
      <c r="V41" s="25">
        <f t="shared" si="53"/>
        <v>45288</v>
      </c>
      <c r="W41" s="25">
        <f>IF(V41="","",IF(MONTH(V41+1)&lt;&gt;MONTH(V41),"",V41+1))</f>
        <v>45289</v>
      </c>
      <c r="X41" s="25">
        <f t="shared" si="55"/>
        <v>45290</v>
      </c>
      <c r="AE41" s="31"/>
      <c r="AF41" s="31"/>
      <c r="AH41" s="31"/>
    </row>
    <row r="42" spans="1:34" ht="18.75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8"/>
      <c r="R42" s="39">
        <v>31</v>
      </c>
      <c r="S42" s="39">
        <v>32</v>
      </c>
      <c r="T42" s="25">
        <f t="shared" si="51"/>
        <v>33</v>
      </c>
      <c r="U42" s="25">
        <f t="shared" si="52"/>
        <v>34</v>
      </c>
      <c r="V42" s="25">
        <f t="shared" si="53"/>
        <v>35</v>
      </c>
      <c r="W42" s="24">
        <f t="shared" si="54"/>
        <v>36</v>
      </c>
      <c r="X42" s="25">
        <f t="shared" si="55"/>
        <v>37</v>
      </c>
      <c r="AE42" s="31"/>
      <c r="AF42" s="31"/>
      <c r="AH42" s="31"/>
    </row>
    <row r="43" spans="1:34" ht="18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AE43" s="31"/>
      <c r="AF43" s="31"/>
      <c r="AH43" s="31"/>
    </row>
    <row r="44" spans="1:34" ht="18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AE44" s="31"/>
      <c r="AF44" s="31"/>
      <c r="AH44" s="31"/>
    </row>
    <row r="45" spans="1:34" ht="18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AE45" s="31"/>
      <c r="AF45" s="31"/>
      <c r="AH45" s="31"/>
    </row>
    <row r="46" spans="1:34" ht="18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AE46" s="31"/>
      <c r="AF46" s="31"/>
      <c r="AH46" s="31"/>
    </row>
    <row r="47" spans="1:34" s="5" customFormat="1" ht="21" customHeight="1" x14ac:dyDescent="0.3">
      <c r="Q47" s="6"/>
      <c r="AE47" s="31"/>
      <c r="AF47" s="31"/>
      <c r="AH47" s="31"/>
    </row>
    <row r="48" spans="1:34" s="7" customFormat="1" ht="16.5" customHeight="1" x14ac:dyDescent="0.2">
      <c r="Q48" s="9"/>
      <c r="AE48" s="31"/>
      <c r="AF48" s="31"/>
      <c r="AH48" s="31"/>
    </row>
    <row r="49" spans="2:34" s="10" customFormat="1" ht="18" customHeight="1" x14ac:dyDescent="0.25">
      <c r="Q49" s="8"/>
      <c r="AE49" s="31"/>
      <c r="AF49" s="31"/>
      <c r="AH49" s="31"/>
    </row>
    <row r="50" spans="2:34" s="10" customFormat="1" ht="18" customHeight="1" x14ac:dyDescent="0.25">
      <c r="Q50" s="8"/>
      <c r="AE50" s="31"/>
      <c r="AF50" s="31"/>
      <c r="AH50" s="31"/>
    </row>
    <row r="51" spans="2:34" s="10" customFormat="1" ht="18" customHeight="1" x14ac:dyDescent="0.25">
      <c r="Q51" s="8"/>
      <c r="AE51" s="31"/>
      <c r="AF51" s="31"/>
      <c r="AH51" s="31"/>
    </row>
    <row r="52" spans="2:34" s="10" customFormat="1" ht="18" customHeight="1" x14ac:dyDescent="0.25">
      <c r="Q52" s="8"/>
      <c r="AE52" s="31"/>
      <c r="AF52" s="31"/>
      <c r="AH52" s="31"/>
    </row>
    <row r="53" spans="2:34" s="10" customFormat="1" ht="18" customHeight="1" x14ac:dyDescent="0.25">
      <c r="Q53" s="8"/>
      <c r="AE53" s="31"/>
      <c r="AF53" s="31"/>
      <c r="AH53" s="31"/>
    </row>
    <row r="54" spans="2:34" s="10" customFormat="1" ht="18" customHeight="1" x14ac:dyDescent="0.25">
      <c r="Q54" s="8"/>
      <c r="AE54" s="31"/>
      <c r="AF54" s="31"/>
      <c r="AH54" s="31"/>
    </row>
    <row r="55" spans="2:34" ht="18" customHeight="1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AE55" s="31"/>
      <c r="AF55" s="31"/>
      <c r="AH55" s="31"/>
    </row>
    <row r="56" spans="2:34" s="5" customFormat="1" ht="21" customHeight="1" x14ac:dyDescent="0.3">
      <c r="I56" s="6"/>
      <c r="AE56" s="31"/>
      <c r="AF56" s="31"/>
      <c r="AH56" s="31"/>
    </row>
    <row r="57" spans="2:34" s="7" customFormat="1" ht="16.5" customHeight="1" x14ac:dyDescent="0.2">
      <c r="I57" s="8"/>
      <c r="AH57" s="31"/>
    </row>
    <row r="58" spans="2:34" s="10" customFormat="1" ht="18" customHeight="1" x14ac:dyDescent="0.25">
      <c r="I58" s="8"/>
    </row>
    <row r="59" spans="2:34" s="10" customFormat="1" ht="18" customHeight="1" x14ac:dyDescent="0.25">
      <c r="I59" s="8"/>
    </row>
    <row r="60" spans="2:34" s="10" customFormat="1" ht="18" customHeight="1" x14ac:dyDescent="0.25">
      <c r="I60" s="8"/>
    </row>
    <row r="61" spans="2:34" s="10" customFormat="1" ht="18" customHeight="1" x14ac:dyDescent="0.25">
      <c r="I61" s="8"/>
    </row>
    <row r="62" spans="2:34" s="10" customFormat="1" ht="18" customHeight="1" x14ac:dyDescent="0.25">
      <c r="I62" s="8"/>
    </row>
    <row r="63" spans="2:34" s="10" customFormat="1" ht="18" customHeight="1" x14ac:dyDescent="0.25">
      <c r="I63" s="8"/>
    </row>
    <row r="64" spans="2:34" x14ac:dyDescent="0.2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2:24" x14ac:dyDescent="0.2">
      <c r="I65" s="11"/>
      <c r="Q65" s="11"/>
    </row>
    <row r="66" spans="2:24" s="3" customFormat="1" ht="15" customHeight="1" x14ac:dyDescent="0.2">
      <c r="I66" s="11"/>
      <c r="Q66" s="12"/>
    </row>
    <row r="67" spans="2:24" ht="13.5" customHeight="1" x14ac:dyDescent="0.2">
      <c r="I67" s="11"/>
      <c r="Q67" s="11"/>
    </row>
    <row r="68" spans="2:24" ht="13.5" customHeight="1" x14ac:dyDescent="0.2">
      <c r="I68" s="11"/>
      <c r="Q68" s="11"/>
    </row>
    <row r="69" spans="2:24" ht="13.5" customHeight="1" x14ac:dyDescent="0.2">
      <c r="I69" s="11"/>
      <c r="Q69" s="11"/>
    </row>
    <row r="70" spans="2:24" ht="13.5" customHeight="1" x14ac:dyDescent="0.2">
      <c r="I70" s="11"/>
      <c r="Q70" s="11"/>
    </row>
    <row r="71" spans="2:24" ht="13.5" customHeight="1" x14ac:dyDescent="0.2">
      <c r="I71" s="11"/>
      <c r="Q71" s="11"/>
    </row>
    <row r="72" spans="2:24" ht="13.5" customHeight="1" x14ac:dyDescent="0.2">
      <c r="I72" s="11"/>
      <c r="Q72" s="11"/>
    </row>
    <row r="73" spans="2:24" x14ac:dyDescent="0.2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</sheetData>
  <mergeCells count="19">
    <mergeCell ref="B7:X7"/>
    <mergeCell ref="B26:H26"/>
    <mergeCell ref="J26:P26"/>
    <mergeCell ref="R26:X26"/>
    <mergeCell ref="A1:Y1"/>
    <mergeCell ref="D3:F3"/>
    <mergeCell ref="J3:K3"/>
    <mergeCell ref="O3:P3"/>
    <mergeCell ref="B6:X6"/>
    <mergeCell ref="AA19:AD20"/>
    <mergeCell ref="B35:H35"/>
    <mergeCell ref="J35:P35"/>
    <mergeCell ref="R35:X35"/>
    <mergeCell ref="B9:H9"/>
    <mergeCell ref="J9:P9"/>
    <mergeCell ref="R9:X9"/>
    <mergeCell ref="B17:H17"/>
    <mergeCell ref="J17:P17"/>
    <mergeCell ref="R17:X17"/>
  </mergeCells>
  <conditionalFormatting sqref="J24:P24 R21:X22 R24:X24 B30:H31 J29:P30 J33:P33 R29:X30 R33:X33 B39:H39 J38:P38 R37:X38 B11:F11 H11 J11:N11 P11 B14:H16 J14:P16 R11:V11 R14:X14 B19:H19 X11 R16:X16 R15:V15 X15 C24:H24 B22:H23 J21:P22 J41:P41 R41:X42">
    <cfRule type="expression" dxfId="82" priority="36">
      <formula>OR(WEEKDAY(B11,1)=1,WEEKDAY(B11,1)=7)</formula>
    </cfRule>
  </conditionalFormatting>
  <conditionalFormatting sqref="B9">
    <cfRule type="expression" dxfId="81" priority="48">
      <formula>$J$3=1</formula>
    </cfRule>
  </conditionalFormatting>
  <conditionalFormatting sqref="J9">
    <cfRule type="expression" dxfId="80" priority="47">
      <formula>$J$3=1</formula>
    </cfRule>
  </conditionalFormatting>
  <conditionalFormatting sqref="R9">
    <cfRule type="expression" dxfId="79" priority="46">
      <formula>$J$3=1</formula>
    </cfRule>
  </conditionalFormatting>
  <conditionalFormatting sqref="B17">
    <cfRule type="expression" dxfId="78" priority="45">
      <formula>$J$3=1</formula>
    </cfRule>
  </conditionalFormatting>
  <conditionalFormatting sqref="J17">
    <cfRule type="expression" dxfId="77" priority="44">
      <formula>$J$3=1</formula>
    </cfRule>
  </conditionalFormatting>
  <conditionalFormatting sqref="R17">
    <cfRule type="expression" dxfId="76" priority="43">
      <formula>$J$3=1</formula>
    </cfRule>
  </conditionalFormatting>
  <conditionalFormatting sqref="B26">
    <cfRule type="expression" dxfId="75" priority="42">
      <formula>$J$3=1</formula>
    </cfRule>
  </conditionalFormatting>
  <conditionalFormatting sqref="J26">
    <cfRule type="expression" dxfId="74" priority="41">
      <formula>$J$3=1</formula>
    </cfRule>
  </conditionalFormatting>
  <conditionalFormatting sqref="R26">
    <cfRule type="expression" dxfId="73" priority="40">
      <formula>$J$3=1</formula>
    </cfRule>
  </conditionalFormatting>
  <conditionalFormatting sqref="B35">
    <cfRule type="expression" dxfId="72" priority="39">
      <formula>$J$3=1</formula>
    </cfRule>
  </conditionalFormatting>
  <conditionalFormatting sqref="J35">
    <cfRule type="expression" dxfId="71" priority="38">
      <formula>$J$3=1</formula>
    </cfRule>
  </conditionalFormatting>
  <conditionalFormatting sqref="R35">
    <cfRule type="expression" dxfId="70" priority="37">
      <formula>$J$3=1</formula>
    </cfRule>
  </conditionalFormatting>
  <conditionalFormatting sqref="J12:P12 J13:N13 P13">
    <cfRule type="expression" dxfId="69" priority="35">
      <formula>OR(WEEKDAY(J12,1)=1,WEEKDAY(J12,1)=7)</formula>
    </cfRule>
  </conditionalFormatting>
  <conditionalFormatting sqref="R12:X12 R13:V13 X13">
    <cfRule type="expression" dxfId="68" priority="34">
      <formula>OR(WEEKDAY(R12,1)=1,WEEKDAY(R12,1)=7)</formula>
    </cfRule>
  </conditionalFormatting>
  <conditionalFormatting sqref="B20:H21">
    <cfRule type="expression" dxfId="67" priority="33">
      <formula>OR(WEEKDAY(B20,1)=1,WEEKDAY(B20,1)=7)</formula>
    </cfRule>
  </conditionalFormatting>
  <conditionalFormatting sqref="J19:P20">
    <cfRule type="expression" dxfId="66" priority="32">
      <formula>OR(WEEKDAY(J19,1)=1,WEEKDAY(J19,1)=7)</formula>
    </cfRule>
  </conditionalFormatting>
  <conditionalFormatting sqref="J23:P23">
    <cfRule type="expression" dxfId="65" priority="31">
      <formula>OR(WEEKDAY(J23,1)=1,WEEKDAY(J23,1)=7)</formula>
    </cfRule>
  </conditionalFormatting>
  <conditionalFormatting sqref="R19:X20">
    <cfRule type="expression" dxfId="64" priority="30">
      <formula>OR(WEEKDAY(R19,1)=1,WEEKDAY(R19,1)=7)</formula>
    </cfRule>
  </conditionalFormatting>
  <conditionalFormatting sqref="R23:X23">
    <cfRule type="expression" dxfId="63" priority="29">
      <formula>OR(WEEKDAY(R23,1)=1,WEEKDAY(R23,1)=7)</formula>
    </cfRule>
  </conditionalFormatting>
  <conditionalFormatting sqref="B28:H29">
    <cfRule type="expression" dxfId="62" priority="28">
      <formula>OR(WEEKDAY(B28,1)=1,WEEKDAY(B28,1)=7)</formula>
    </cfRule>
  </conditionalFormatting>
  <conditionalFormatting sqref="B32:H33">
    <cfRule type="expression" dxfId="61" priority="27">
      <formula>OR(WEEKDAY(B32,1)=1,WEEKDAY(B32,1)=7)</formula>
    </cfRule>
  </conditionalFormatting>
  <conditionalFormatting sqref="J28:P28">
    <cfRule type="expression" dxfId="60" priority="26">
      <formula>OR(WEEKDAY(J28,1)=1,WEEKDAY(J28,1)=7)</formula>
    </cfRule>
  </conditionalFormatting>
  <conditionalFormatting sqref="J31:P32">
    <cfRule type="expression" dxfId="59" priority="25">
      <formula>OR(WEEKDAY(J31,1)=1,WEEKDAY(J31,1)=7)</formula>
    </cfRule>
  </conditionalFormatting>
  <conditionalFormatting sqref="R28:X28">
    <cfRule type="expression" dxfId="58" priority="24">
      <formula>OR(WEEKDAY(R28,1)=1,WEEKDAY(R28,1)=7)</formula>
    </cfRule>
  </conditionalFormatting>
  <conditionalFormatting sqref="R31:X32">
    <cfRule type="expression" dxfId="57" priority="23">
      <formula>OR(WEEKDAY(R31,1)=1,WEEKDAY(R31,1)=7)</formula>
    </cfRule>
  </conditionalFormatting>
  <conditionalFormatting sqref="J39:P40">
    <cfRule type="expression" dxfId="56" priority="20">
      <formula>OR(WEEKDAY(J39,1)=1,WEEKDAY(J39,1)=7)</formula>
    </cfRule>
  </conditionalFormatting>
  <conditionalFormatting sqref="R39:X39 R40:V40 X40">
    <cfRule type="expression" dxfId="55" priority="19">
      <formula>OR(WEEKDAY(R39,1)=1,WEEKDAY(R39,1)=7)</formula>
    </cfRule>
  </conditionalFormatting>
  <conditionalFormatting sqref="G11">
    <cfRule type="expression" dxfId="54" priority="18">
      <formula>OR(WEEKDAY(G11,1)=1,WEEKDAY(G11,1)=7)</formula>
    </cfRule>
  </conditionalFormatting>
  <conditionalFormatting sqref="B12:H13">
    <cfRule type="expression" dxfId="53" priority="17">
      <formula>OR(WEEKDAY(B12,1)=1,WEEKDAY(B12,1)=7)</formula>
    </cfRule>
  </conditionalFormatting>
  <conditionalFormatting sqref="O11">
    <cfRule type="expression" dxfId="52" priority="16">
      <formula>OR(WEEKDAY(O11,1)=1,WEEKDAY(O11,1)=7)</formula>
    </cfRule>
  </conditionalFormatting>
  <conditionalFormatting sqref="O13">
    <cfRule type="expression" dxfId="51" priority="15">
      <formula>OR(WEEKDAY(O13,1)=1,WEEKDAY(O13,1)=7)</formula>
    </cfRule>
  </conditionalFormatting>
  <conditionalFormatting sqref="W11">
    <cfRule type="expression" dxfId="50" priority="14">
      <formula>OR(WEEKDAY(W11,1)=1,WEEKDAY(W11,1)=7)</formula>
    </cfRule>
  </conditionalFormatting>
  <conditionalFormatting sqref="W13">
    <cfRule type="expression" dxfId="49" priority="13">
      <formula>OR(WEEKDAY(W13,1)=1,WEEKDAY(W13,1)=7)</formula>
    </cfRule>
  </conditionalFormatting>
  <conditionalFormatting sqref="W15">
    <cfRule type="expression" dxfId="48" priority="12">
      <formula>OR(WEEKDAY(W15,1)=1,WEEKDAY(W15,1)=7)</formula>
    </cfRule>
  </conditionalFormatting>
  <conditionalFormatting sqref="B24">
    <cfRule type="expression" dxfId="47" priority="11">
      <formula>OR(WEEKDAY(B24,1)=1,WEEKDAY(B24,1)=7)</formula>
    </cfRule>
  </conditionalFormatting>
  <conditionalFormatting sqref="B40:F40 H40">
    <cfRule type="expression" dxfId="46" priority="9">
      <formula>OR(WEEKDAY(B40,1)=1,WEEKDAY(B40,1)=7)</formula>
    </cfRule>
  </conditionalFormatting>
  <conditionalFormatting sqref="B37:H37">
    <cfRule type="expression" dxfId="45" priority="7">
      <formula>OR(WEEKDAY(B37,1)=1,WEEKDAY(B37,1)=7)</formula>
    </cfRule>
  </conditionalFormatting>
  <conditionalFormatting sqref="B38:H38">
    <cfRule type="expression" dxfId="44" priority="6">
      <formula>OR(WEEKDAY(B38,1)=1,WEEKDAY(B38,1)=7)</formula>
    </cfRule>
  </conditionalFormatting>
  <conditionalFormatting sqref="B41:H41">
    <cfRule type="expression" dxfId="43" priority="5">
      <formula>OR(WEEKDAY(B41,1)=1,WEEKDAY(B41,1)=7)</formula>
    </cfRule>
  </conditionalFormatting>
  <conditionalFormatting sqref="J37:P37">
    <cfRule type="expression" dxfId="42" priority="4">
      <formula>OR(WEEKDAY(J37,1)=1,WEEKDAY(J37,1)=7)</formula>
    </cfRule>
  </conditionalFormatting>
  <conditionalFormatting sqref="G40">
    <cfRule type="expression" dxfId="41" priority="3">
      <formula>OR(WEEKDAY(G40,1)=1,WEEKDAY(G40,1)=7)</formula>
    </cfRule>
  </conditionalFormatting>
  <conditionalFormatting sqref="W40">
    <cfRule type="expression" dxfId="0" priority="1">
      <formula>OR(WEEKDAY(W40,1)=1,WEEKDAY(W40,1)=7)</formula>
    </cfRule>
  </conditionalFormatting>
  <printOptions horizontalCentered="1"/>
  <pageMargins left="0.35" right="0.35" top="0.4" bottom="0.4" header="0.25" footer="0.25"/>
  <pageSetup orientation="portrait" r:id="rId1"/>
  <headerFooter alignWithMargins="0">
    <oddFooter>&amp;C&amp;"Tahoma,Regular"&amp;8&amp;K00-048Calendar Templates by Vertex42.com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B4BFD-AA40-4267-AE4F-86236CA435FF}">
  <sheetPr>
    <pageSetUpPr fitToPage="1"/>
  </sheetPr>
  <dimension ref="A1:Z74"/>
  <sheetViews>
    <sheetView topLeftCell="A17" workbookViewId="0">
      <selection activeCell="Y17" sqref="Y17"/>
    </sheetView>
  </sheetViews>
  <sheetFormatPr defaultColWidth="9.140625" defaultRowHeight="12.75" x14ac:dyDescent="0.2"/>
  <cols>
    <col min="1" max="1" width="3.28515625" style="22" customWidth="1"/>
    <col min="2" max="24" width="4.140625" style="22" customWidth="1"/>
    <col min="25" max="25" width="26.85546875" style="22" bestFit="1" customWidth="1"/>
    <col min="26" max="26" width="14.140625" style="22" bestFit="1" customWidth="1"/>
    <col min="27" max="16384" width="9.140625" style="22"/>
  </cols>
  <sheetData>
    <row r="1" spans="1:26" s="3" customFormat="1" ht="33.75" hidden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6" hidden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6" ht="16.5" hidden="1" customHeight="1" x14ac:dyDescent="0.2">
      <c r="A3" s="16"/>
      <c r="B3" s="16"/>
      <c r="C3" s="17" t="s">
        <v>3</v>
      </c>
      <c r="D3" s="45">
        <v>2022</v>
      </c>
      <c r="E3" s="46"/>
      <c r="F3" s="47"/>
      <c r="G3" s="16"/>
      <c r="H3" s="16"/>
      <c r="I3" s="17" t="s">
        <v>2</v>
      </c>
      <c r="J3" s="45">
        <v>1</v>
      </c>
      <c r="K3" s="47"/>
      <c r="L3" s="16"/>
      <c r="M3" s="16"/>
      <c r="N3" s="17" t="s">
        <v>1</v>
      </c>
      <c r="O3" s="45">
        <v>1</v>
      </c>
      <c r="P3" s="47"/>
      <c r="Q3" s="18" t="s">
        <v>4</v>
      </c>
      <c r="R3" s="16"/>
      <c r="S3" s="16"/>
      <c r="T3" s="16"/>
      <c r="U3" s="16"/>
      <c r="V3" s="16"/>
      <c r="W3" s="16"/>
      <c r="X3" s="19"/>
    </row>
    <row r="4" spans="1:26" hidden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6" spans="1:26" s="27" customFormat="1" ht="26.25" x14ac:dyDescent="0.4">
      <c r="B6" s="48">
        <f>IF($J$3=1,D3,D3&amp;"-"&amp;D3+1)</f>
        <v>2022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30" t="s">
        <v>15</v>
      </c>
      <c r="Z6" s="30" t="s">
        <v>16</v>
      </c>
    </row>
    <row r="7" spans="1:26" ht="15.75" x14ac:dyDescent="0.2">
      <c r="B7" s="49" t="s">
        <v>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22" t="s">
        <v>6</v>
      </c>
      <c r="Z7" s="29">
        <v>44564</v>
      </c>
    </row>
    <row r="8" spans="1:26" ht="15.7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2" t="s">
        <v>7</v>
      </c>
      <c r="Z8" s="29">
        <v>44578</v>
      </c>
    </row>
    <row r="9" spans="1:26" s="5" customFormat="1" ht="21" x14ac:dyDescent="0.35">
      <c r="A9" s="14"/>
      <c r="B9" s="42">
        <f>DATE(D3,J3,1)</f>
        <v>44562</v>
      </c>
      <c r="C9" s="42"/>
      <c r="D9" s="42"/>
      <c r="E9" s="42"/>
      <c r="F9" s="42"/>
      <c r="G9" s="42"/>
      <c r="H9" s="42"/>
      <c r="I9" s="20"/>
      <c r="J9" s="42">
        <f>DATE(YEAR(B9+42),MONTH(B9+42),1)</f>
        <v>44593</v>
      </c>
      <c r="K9" s="42"/>
      <c r="L9" s="42"/>
      <c r="M9" s="42"/>
      <c r="N9" s="42"/>
      <c r="O9" s="42"/>
      <c r="P9" s="42"/>
      <c r="Q9" s="20"/>
      <c r="R9" s="42">
        <f>DATE(YEAR(J9+42),MONTH(J9+42),1)</f>
        <v>44621</v>
      </c>
      <c r="S9" s="42"/>
      <c r="T9" s="42"/>
      <c r="U9" s="42"/>
      <c r="V9" s="42"/>
      <c r="W9" s="42"/>
      <c r="X9" s="42"/>
      <c r="Y9" s="22" t="s">
        <v>8</v>
      </c>
      <c r="Z9" s="29">
        <v>44711</v>
      </c>
    </row>
    <row r="10" spans="1:26" s="7" customFormat="1" ht="18.75" x14ac:dyDescent="0.3">
      <c r="A10" s="5"/>
      <c r="B10" s="23" t="str">
        <f>CHOOSE(1+MOD($O$3+1-2,7),"S","M","T","W","T","F","S")</f>
        <v>S</v>
      </c>
      <c r="C10" s="23" t="str">
        <f>CHOOSE(1+MOD($O$3+2-2,7),"S","M","T","W","T","F","S")</f>
        <v>M</v>
      </c>
      <c r="D10" s="23" t="str">
        <f>CHOOSE(1+MOD($O$3+3-2,7),"S","M","T","W","T","F","S")</f>
        <v>T</v>
      </c>
      <c r="E10" s="23" t="str">
        <f>CHOOSE(1+MOD($O$3+4-2,7),"S","M","T","W","T","F","S")</f>
        <v>W</v>
      </c>
      <c r="F10" s="23" t="str">
        <f>CHOOSE(1+MOD($O$3+5-2,7),"S","M","T","W","T","F","S")</f>
        <v>T</v>
      </c>
      <c r="G10" s="23" t="str">
        <f>CHOOSE(1+MOD($O$3+6-2,7),"S","M","T","W","T","F","S")</f>
        <v>F</v>
      </c>
      <c r="H10" s="23" t="str">
        <f>CHOOSE(1+MOD($O$3+7-2,7),"S","M","T","W","T","F","S")</f>
        <v>S</v>
      </c>
      <c r="I10" s="8"/>
      <c r="J10" s="23" t="str">
        <f>CHOOSE(1+MOD($O$3+1-2,7),"S","M","T","W","T","F","S")</f>
        <v>S</v>
      </c>
      <c r="K10" s="23" t="str">
        <f>CHOOSE(1+MOD($O$3+2-2,7),"S","M","T","W","T","F","S")</f>
        <v>M</v>
      </c>
      <c r="L10" s="23" t="str">
        <f>CHOOSE(1+MOD($O$3+3-2,7),"S","M","T","W","T","F","S")</f>
        <v>T</v>
      </c>
      <c r="M10" s="23" t="str">
        <f>CHOOSE(1+MOD($O$3+4-2,7),"S","M","T","W","T","F","S")</f>
        <v>W</v>
      </c>
      <c r="N10" s="23" t="str">
        <f>CHOOSE(1+MOD($O$3+5-2,7),"S","M","T","W","T","F","S")</f>
        <v>T</v>
      </c>
      <c r="O10" s="23" t="str">
        <f>CHOOSE(1+MOD($O$3+6-2,7),"S","M","T","W","T","F","S")</f>
        <v>F</v>
      </c>
      <c r="P10" s="23" t="str">
        <f>CHOOSE(1+MOD($O$3+7-2,7),"S","M","T","W","T","F","S")</f>
        <v>S</v>
      </c>
      <c r="Q10" s="9"/>
      <c r="R10" s="23" t="str">
        <f>CHOOSE(1+MOD($O$3+1-2,7),"S","M","T","W","T","F","S")</f>
        <v>S</v>
      </c>
      <c r="S10" s="23" t="str">
        <f>CHOOSE(1+MOD($O$3+2-2,7),"S","M","T","W","T","F","S")</f>
        <v>M</v>
      </c>
      <c r="T10" s="23" t="str">
        <f>CHOOSE(1+MOD($O$3+3-2,7),"S","M","T","W","T","F","S")</f>
        <v>T</v>
      </c>
      <c r="U10" s="23" t="str">
        <f>CHOOSE(1+MOD($O$3+4-2,7),"S","M","T","W","T","F","S")</f>
        <v>W</v>
      </c>
      <c r="V10" s="23" t="str">
        <f>CHOOSE(1+MOD($O$3+5-2,7),"S","M","T","W","T","F","S")</f>
        <v>T</v>
      </c>
      <c r="W10" s="23" t="str">
        <f>CHOOSE(1+MOD($O$3+6-2,7),"S","M","T","W","T","F","S")</f>
        <v>F</v>
      </c>
      <c r="X10" s="23" t="str">
        <f>CHOOSE(1+MOD($O$3+7-2,7),"S","M","T","W","T","F","S")</f>
        <v>S</v>
      </c>
      <c r="Y10" s="22" t="s">
        <v>9</v>
      </c>
      <c r="Z10" s="29">
        <v>44746</v>
      </c>
    </row>
    <row r="11" spans="1:26" s="10" customFormat="1" ht="18.75" x14ac:dyDescent="0.3">
      <c r="A11" s="5"/>
      <c r="B11" s="25" t="str">
        <f>IF(WEEKDAY(B9,1)=MOD($O$3,7),B9,"")</f>
        <v/>
      </c>
      <c r="C11" s="25" t="str">
        <f>IF(B11="",IF(WEEKDAY(B9,1)=MOD($O$3,7)+1,B9,""),B11+1)</f>
        <v/>
      </c>
      <c r="D11" s="25" t="str">
        <f>IF(C11="",IF(WEEKDAY(B9,1)=MOD($O$3+1,7)+1,B9,""),C11+1)</f>
        <v/>
      </c>
      <c r="E11" s="25" t="str">
        <f>IF(D11="",IF(WEEKDAY(B9,1)=MOD($O$3+2,7)+1,B9,""),D11+1)</f>
        <v/>
      </c>
      <c r="F11" s="25" t="str">
        <f>IF(E11="",IF(WEEKDAY(B9,1)=MOD($O$3+3,7)+1,B9,""),E11+1)</f>
        <v/>
      </c>
      <c r="G11" s="25" t="str">
        <f>IF(F11="",IF(WEEKDAY(B9,1)=MOD($O$3+4,7)+1,B9,""),F11+1)</f>
        <v/>
      </c>
      <c r="H11" s="25">
        <f>IF(G11="",IF(WEEKDAY(B9,1)=MOD($O$3+5,7)+1,B9,""),G11+1)</f>
        <v>44562</v>
      </c>
      <c r="I11" s="8"/>
      <c r="J11" s="25" t="str">
        <f>IF(WEEKDAY(J9,1)=MOD($O$3,7),J9,"")</f>
        <v/>
      </c>
      <c r="K11" s="25" t="str">
        <f>IF(J11="",IF(WEEKDAY(J9,1)=MOD($O$3,7)+1,J9,""),J11+1)</f>
        <v/>
      </c>
      <c r="L11" s="25">
        <f>IF(K11="",IF(WEEKDAY(J9,1)=MOD($O$3+1,7)+1,J9,""),K11+1)</f>
        <v>44593</v>
      </c>
      <c r="M11" s="25">
        <f>IF(L11="",IF(WEEKDAY(J9,1)=MOD($O$3+2,7)+1,J9,""),L11+1)</f>
        <v>44594</v>
      </c>
      <c r="N11" s="25">
        <f>IF(M11="",IF(WEEKDAY(J9,1)=MOD($O$3+3,7)+1,J9,""),M11+1)</f>
        <v>44595</v>
      </c>
      <c r="O11" s="24">
        <f>IF(N11="",IF(WEEKDAY(J9,1)=MOD($O$3+4,7)+1,J9,""),N11+1)</f>
        <v>44596</v>
      </c>
      <c r="P11" s="25">
        <f>IF(O11="",IF(WEEKDAY(J9,1)=MOD($O$3+5,7)+1,J9,""),O11+1)</f>
        <v>44597</v>
      </c>
      <c r="Q11" s="8"/>
      <c r="R11" s="25" t="str">
        <f>IF(WEEKDAY(R9,1)=MOD($O$3,7),R9,"")</f>
        <v/>
      </c>
      <c r="S11" s="25" t="str">
        <f>IF(R11="",IF(WEEKDAY(R9,1)=MOD($O$3,7)+1,R9,""),R11+1)</f>
        <v/>
      </c>
      <c r="T11" s="25">
        <f>IF(S11="",IF(WEEKDAY(R9,1)=MOD($O$3+1,7)+1,R9,""),S11+1)</f>
        <v>44621</v>
      </c>
      <c r="U11" s="25">
        <f>IF(T11="",IF(WEEKDAY(R9,1)=MOD($O$3+2,7)+1,R9,""),T11+1)</f>
        <v>44622</v>
      </c>
      <c r="V11" s="25">
        <f>IF(U11="",IF(WEEKDAY(R9,1)=MOD($O$3+3,7)+1,R9,""),U11+1)</f>
        <v>44623</v>
      </c>
      <c r="W11" s="24">
        <f>IF(V11="",IF(WEEKDAY(R9,1)=MOD($O$3+4,7)+1,R9,""),V11+1)</f>
        <v>44624</v>
      </c>
      <c r="X11" s="25">
        <f>IF(W11="",IF(WEEKDAY(R9,1)=MOD($O$3+5,7)+1,R9,""),W11+1)</f>
        <v>44625</v>
      </c>
      <c r="Y11" s="22" t="s">
        <v>10</v>
      </c>
      <c r="Z11" s="29">
        <v>44809</v>
      </c>
    </row>
    <row r="12" spans="1:26" s="10" customFormat="1" ht="18.75" x14ac:dyDescent="0.3">
      <c r="A12" s="5"/>
      <c r="B12" s="25">
        <f>IF(H11="","",IF(MONTH(H11+1)&lt;&gt;MONTH(H11),"",H11+1))</f>
        <v>44563</v>
      </c>
      <c r="C12" s="28">
        <f>IF(B12="","",IF(MONTH(B12+1)&lt;&gt;MONTH(B12),"",B12+1))</f>
        <v>44564</v>
      </c>
      <c r="D12" s="25">
        <f t="shared" ref="D12:H16" si="0">IF(C12="","",IF(MONTH(C12+1)&lt;&gt;MONTH(C12),"",C12+1))</f>
        <v>44565</v>
      </c>
      <c r="E12" s="25">
        <f t="shared" si="0"/>
        <v>44566</v>
      </c>
      <c r="F12" s="25">
        <f t="shared" si="0"/>
        <v>44567</v>
      </c>
      <c r="G12" s="24">
        <f t="shared" si="0"/>
        <v>44568</v>
      </c>
      <c r="H12" s="25">
        <f t="shared" si="0"/>
        <v>44569</v>
      </c>
      <c r="I12" s="8"/>
      <c r="J12" s="26">
        <f>IF(P11="","",IF(MONTH(P11+1)&lt;&gt;MONTH(P11),"",P11+1))</f>
        <v>44598</v>
      </c>
      <c r="K12" s="26">
        <f>IF(J12="","",IF(MONTH(J12+1)&lt;&gt;MONTH(J12),"",J12+1))</f>
        <v>44599</v>
      </c>
      <c r="L12" s="26">
        <f t="shared" ref="L12:P16" si="1">IF(K12="","",IF(MONTH(K12+1)&lt;&gt;MONTH(K12),"",K12+1))</f>
        <v>44600</v>
      </c>
      <c r="M12" s="26">
        <f t="shared" si="1"/>
        <v>44601</v>
      </c>
      <c r="N12" s="26">
        <f t="shared" si="1"/>
        <v>44602</v>
      </c>
      <c r="O12" s="26">
        <f t="shared" si="1"/>
        <v>44603</v>
      </c>
      <c r="P12" s="26">
        <f t="shared" si="1"/>
        <v>44604</v>
      </c>
      <c r="Q12" s="8"/>
      <c r="R12" s="26">
        <f>IF(X11="","",IF(MONTH(X11+1)&lt;&gt;MONTH(X11),"",X11+1))</f>
        <v>44626</v>
      </c>
      <c r="S12" s="26">
        <f>IF(R12="","",IF(MONTH(R12+1)&lt;&gt;MONTH(R12),"",R12+1))</f>
        <v>44627</v>
      </c>
      <c r="T12" s="26">
        <f t="shared" ref="T12:X16" si="2">IF(S12="","",IF(MONTH(S12+1)&lt;&gt;MONTH(S12),"",S12+1))</f>
        <v>44628</v>
      </c>
      <c r="U12" s="26">
        <f t="shared" si="2"/>
        <v>44629</v>
      </c>
      <c r="V12" s="26">
        <f t="shared" si="2"/>
        <v>44630</v>
      </c>
      <c r="W12" s="26">
        <f t="shared" si="2"/>
        <v>44631</v>
      </c>
      <c r="X12" s="26">
        <f t="shared" si="2"/>
        <v>44632</v>
      </c>
      <c r="Y12" s="22" t="s">
        <v>11</v>
      </c>
      <c r="Z12" s="29">
        <v>44889</v>
      </c>
    </row>
    <row r="13" spans="1:26" s="10" customFormat="1" ht="18.75" x14ac:dyDescent="0.3">
      <c r="A13" s="5"/>
      <c r="B13" s="26">
        <f>IF(H12="","",IF(MONTH(H12+1)&lt;&gt;MONTH(H12),"",H12+1))</f>
        <v>44570</v>
      </c>
      <c r="C13" s="26">
        <f>IF(B13="","",IF(MONTH(B13+1)&lt;&gt;MONTH(B13),"",B13+1))</f>
        <v>44571</v>
      </c>
      <c r="D13" s="26">
        <f t="shared" si="0"/>
        <v>44572</v>
      </c>
      <c r="E13" s="26">
        <f t="shared" si="0"/>
        <v>44573</v>
      </c>
      <c r="F13" s="26">
        <f t="shared" si="0"/>
        <v>44574</v>
      </c>
      <c r="G13" s="26">
        <f t="shared" si="0"/>
        <v>44575</v>
      </c>
      <c r="H13" s="26">
        <f t="shared" si="0"/>
        <v>44576</v>
      </c>
      <c r="I13" s="8"/>
      <c r="J13" s="26">
        <f>IF(P12="","",IF(MONTH(P12+1)&lt;&gt;MONTH(P12),"",P12+1))</f>
        <v>44605</v>
      </c>
      <c r="K13" s="26">
        <f>IF(J13="","",IF(MONTH(J13+1)&lt;&gt;MONTH(J13),"",J13+1))</f>
        <v>44606</v>
      </c>
      <c r="L13" s="26">
        <f t="shared" si="1"/>
        <v>44607</v>
      </c>
      <c r="M13" s="26">
        <f t="shared" si="1"/>
        <v>44608</v>
      </c>
      <c r="N13" s="26">
        <f t="shared" si="1"/>
        <v>44609</v>
      </c>
      <c r="O13" s="24">
        <f t="shared" si="1"/>
        <v>44610</v>
      </c>
      <c r="P13" s="26">
        <f t="shared" si="1"/>
        <v>44611</v>
      </c>
      <c r="Q13" s="8"/>
      <c r="R13" s="26">
        <f>IF(X12="","",IF(MONTH(X12+1)&lt;&gt;MONTH(X12),"",X12+1))</f>
        <v>44633</v>
      </c>
      <c r="S13" s="26">
        <f>IF(R13="","",IF(MONTH(R13+1)&lt;&gt;MONTH(R13),"",R13+1))</f>
        <v>44634</v>
      </c>
      <c r="T13" s="26">
        <f t="shared" si="2"/>
        <v>44635</v>
      </c>
      <c r="U13" s="26">
        <f t="shared" si="2"/>
        <v>44636</v>
      </c>
      <c r="V13" s="26">
        <f t="shared" si="2"/>
        <v>44637</v>
      </c>
      <c r="W13" s="24">
        <f t="shared" si="2"/>
        <v>44638</v>
      </c>
      <c r="X13" s="26">
        <f t="shared" si="2"/>
        <v>44639</v>
      </c>
      <c r="Y13" s="22" t="s">
        <v>12</v>
      </c>
      <c r="Z13" s="29">
        <v>44890</v>
      </c>
    </row>
    <row r="14" spans="1:26" s="10" customFormat="1" ht="18.75" x14ac:dyDescent="0.3">
      <c r="A14" s="5"/>
      <c r="B14" s="26">
        <f>IF(H13="","",IF(MONTH(H13+1)&lt;&gt;MONTH(H13),"",H13+1))</f>
        <v>44577</v>
      </c>
      <c r="C14" s="28">
        <f>IF(B14="","",IF(MONTH(B14+1)&lt;&gt;MONTH(B14),"",B14+1))</f>
        <v>44578</v>
      </c>
      <c r="D14" s="26">
        <f t="shared" si="0"/>
        <v>44579</v>
      </c>
      <c r="E14" s="26">
        <f t="shared" si="0"/>
        <v>44580</v>
      </c>
      <c r="F14" s="26">
        <f t="shared" si="0"/>
        <v>44581</v>
      </c>
      <c r="G14" s="24">
        <f t="shared" si="0"/>
        <v>44582</v>
      </c>
      <c r="H14" s="26">
        <f t="shared" si="0"/>
        <v>44583</v>
      </c>
      <c r="I14" s="8"/>
      <c r="J14" s="25">
        <f>IF(P13="","",IF(MONTH(P13+1)&lt;&gt;MONTH(P13),"",P13+1))</f>
        <v>44612</v>
      </c>
      <c r="K14" s="25">
        <f>IF(J14="","",IF(MONTH(J14+1)&lt;&gt;MONTH(J14),"",J14+1))</f>
        <v>44613</v>
      </c>
      <c r="L14" s="25">
        <f t="shared" si="1"/>
        <v>44614</v>
      </c>
      <c r="M14" s="25">
        <f t="shared" si="1"/>
        <v>44615</v>
      </c>
      <c r="N14" s="25">
        <f t="shared" si="1"/>
        <v>44616</v>
      </c>
      <c r="O14" s="25">
        <f t="shared" si="1"/>
        <v>44617</v>
      </c>
      <c r="P14" s="25">
        <f t="shared" si="1"/>
        <v>44618</v>
      </c>
      <c r="Q14" s="8"/>
      <c r="R14" s="25">
        <f>IF(X13="","",IF(MONTH(X13+1)&lt;&gt;MONTH(X13),"",X13+1))</f>
        <v>44640</v>
      </c>
      <c r="S14" s="25">
        <f>IF(R14="","",IF(MONTH(R14+1)&lt;&gt;MONTH(R14),"",R14+1))</f>
        <v>44641</v>
      </c>
      <c r="T14" s="25">
        <f t="shared" si="2"/>
        <v>44642</v>
      </c>
      <c r="U14" s="25">
        <f t="shared" si="2"/>
        <v>44643</v>
      </c>
      <c r="V14" s="25">
        <f t="shared" si="2"/>
        <v>44644</v>
      </c>
      <c r="W14" s="25">
        <f t="shared" si="2"/>
        <v>44645</v>
      </c>
      <c r="X14" s="25">
        <f t="shared" si="2"/>
        <v>44646</v>
      </c>
      <c r="Y14" s="22" t="s">
        <v>13</v>
      </c>
      <c r="Z14" s="29">
        <v>44918</v>
      </c>
    </row>
    <row r="15" spans="1:26" s="10" customFormat="1" ht="18.75" x14ac:dyDescent="0.3">
      <c r="A15" s="5"/>
      <c r="B15" s="25">
        <f>IF(H14="","",IF(MONTH(H14+1)&lt;&gt;MONTH(H14),"",H14+1))</f>
        <v>44584</v>
      </c>
      <c r="C15" s="25">
        <f>IF(B15="","",IF(MONTH(B15+1)&lt;&gt;MONTH(B15),"",B15+1))</f>
        <v>44585</v>
      </c>
      <c r="D15" s="25">
        <f>IF(C15="","",IF(MONTH(C15+1)&lt;&gt;MONTH(C15),"",C15+1))</f>
        <v>44586</v>
      </c>
      <c r="E15" s="25">
        <f t="shared" si="0"/>
        <v>44587</v>
      </c>
      <c r="F15" s="25">
        <f t="shared" si="0"/>
        <v>44588</v>
      </c>
      <c r="G15" s="25">
        <f t="shared" si="0"/>
        <v>44589</v>
      </c>
      <c r="H15" s="25">
        <f t="shared" si="0"/>
        <v>44590</v>
      </c>
      <c r="I15" s="8"/>
      <c r="J15" s="25">
        <f>IF(P14="","",IF(MONTH(P14+1)&lt;&gt;MONTH(P14),"",P14+1))</f>
        <v>44619</v>
      </c>
      <c r="K15" s="25">
        <f>IF(J15="","",IF(MONTH(J15+1)&lt;&gt;MONTH(J15),"",J15+1))</f>
        <v>44620</v>
      </c>
      <c r="L15" s="25" t="str">
        <f t="shared" si="1"/>
        <v/>
      </c>
      <c r="M15" s="25" t="str">
        <f t="shared" si="1"/>
        <v/>
      </c>
      <c r="N15" s="25" t="str">
        <f t="shared" si="1"/>
        <v/>
      </c>
      <c r="O15" s="25" t="str">
        <f t="shared" si="1"/>
        <v/>
      </c>
      <c r="P15" s="25" t="str">
        <f t="shared" si="1"/>
        <v/>
      </c>
      <c r="Q15" s="8"/>
      <c r="R15" s="25">
        <f>IF(X14="","",IF(MONTH(X14+1)&lt;&gt;MONTH(X14),"",X14+1))</f>
        <v>44647</v>
      </c>
      <c r="S15" s="25">
        <f>IF(R15="","",IF(MONTH(R15+1)&lt;&gt;MONTH(R15),"",R15+1))</f>
        <v>44648</v>
      </c>
      <c r="T15" s="25">
        <f t="shared" si="2"/>
        <v>44649</v>
      </c>
      <c r="U15" s="25">
        <f t="shared" si="2"/>
        <v>44650</v>
      </c>
      <c r="V15" s="25">
        <f t="shared" si="2"/>
        <v>44651</v>
      </c>
      <c r="W15" s="25" t="str">
        <f t="shared" si="2"/>
        <v/>
      </c>
      <c r="X15" s="25" t="str">
        <f t="shared" si="2"/>
        <v/>
      </c>
      <c r="Y15" s="22" t="s">
        <v>14</v>
      </c>
      <c r="Z15" s="29">
        <v>44921</v>
      </c>
    </row>
    <row r="16" spans="1:26" s="10" customFormat="1" ht="18.75" x14ac:dyDescent="0.3">
      <c r="A16" s="5"/>
      <c r="B16" s="25">
        <f>IF(H15="","",IF(MONTH(H15+1)&lt;&gt;MONTH(H15),"",H15+1))</f>
        <v>44591</v>
      </c>
      <c r="C16" s="25">
        <f>IF(B16="","",IF(MONTH(B16+1)&lt;&gt;MONTH(B16),"",B16+1))</f>
        <v>44592</v>
      </c>
      <c r="D16" s="25" t="str">
        <f t="shared" si="0"/>
        <v/>
      </c>
      <c r="E16" s="25" t="str">
        <f t="shared" si="0"/>
        <v/>
      </c>
      <c r="F16" s="25" t="str">
        <f t="shared" si="0"/>
        <v/>
      </c>
      <c r="G16" s="25" t="str">
        <f t="shared" si="0"/>
        <v/>
      </c>
      <c r="H16" s="25" t="str">
        <f t="shared" si="0"/>
        <v/>
      </c>
      <c r="I16" s="8"/>
      <c r="J16" s="13" t="str">
        <f>IF(P15="","",IF(MONTH(P15+1)&lt;&gt;MONTH(P15),"",P15+1))</f>
        <v/>
      </c>
      <c r="K16" s="13" t="str">
        <f>IF(J16="","",IF(MONTH(J16+1)&lt;&gt;MONTH(J16),"",J16+1))</f>
        <v/>
      </c>
      <c r="L16" s="13" t="str">
        <f t="shared" si="1"/>
        <v/>
      </c>
      <c r="M16" s="13" t="str">
        <f t="shared" si="1"/>
        <v/>
      </c>
      <c r="N16" s="13" t="str">
        <f t="shared" si="1"/>
        <v/>
      </c>
      <c r="O16" s="13" t="str">
        <f t="shared" si="1"/>
        <v/>
      </c>
      <c r="P16" s="13" t="str">
        <f t="shared" si="1"/>
        <v/>
      </c>
      <c r="Q16" s="8"/>
      <c r="R16" s="13" t="str">
        <f>IF(X15="","",IF(MONTH(X15+1)&lt;&gt;MONTH(X15),"",X15+1))</f>
        <v/>
      </c>
      <c r="S16" s="13" t="str">
        <f>IF(R16="","",IF(MONTH(R16+1)&lt;&gt;MONTH(R16),"",R16+1))</f>
        <v/>
      </c>
      <c r="T16" s="13" t="str">
        <f t="shared" si="2"/>
        <v/>
      </c>
      <c r="U16" s="13" t="str">
        <f t="shared" si="2"/>
        <v/>
      </c>
      <c r="V16" s="13" t="str">
        <f t="shared" si="2"/>
        <v/>
      </c>
      <c r="W16" s="13" t="str">
        <f t="shared" si="2"/>
        <v/>
      </c>
      <c r="X16" s="13" t="str">
        <f t="shared" si="2"/>
        <v/>
      </c>
      <c r="Y16" s="22" t="s">
        <v>23</v>
      </c>
      <c r="Z16" s="29">
        <v>44925</v>
      </c>
    </row>
    <row r="17" spans="1:24" ht="18.75" x14ac:dyDescent="0.3">
      <c r="A17" s="5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21" customHeight="1" x14ac:dyDescent="0.35">
      <c r="A18" s="14"/>
      <c r="B18" s="42">
        <f>DATE(YEAR(R9+42),MONTH(R9+42),1)</f>
        <v>44652</v>
      </c>
      <c r="C18" s="42"/>
      <c r="D18" s="42"/>
      <c r="E18" s="42"/>
      <c r="F18" s="42"/>
      <c r="G18" s="42"/>
      <c r="H18" s="42"/>
      <c r="I18" s="20"/>
      <c r="J18" s="42">
        <f>DATE(YEAR(B18+42),MONTH(B18+42),1)</f>
        <v>44682</v>
      </c>
      <c r="K18" s="42"/>
      <c r="L18" s="42"/>
      <c r="M18" s="42"/>
      <c r="N18" s="42"/>
      <c r="O18" s="42"/>
      <c r="P18" s="42"/>
      <c r="Q18" s="20"/>
      <c r="R18" s="42">
        <f>DATE(YEAR(J18+42),MONTH(J18+42),1)</f>
        <v>44713</v>
      </c>
      <c r="S18" s="42"/>
      <c r="T18" s="42"/>
      <c r="U18" s="42"/>
      <c r="V18" s="42"/>
      <c r="W18" s="42"/>
      <c r="X18" s="42"/>
    </row>
    <row r="19" spans="1:24" ht="18.75" customHeight="1" x14ac:dyDescent="0.3">
      <c r="A19" s="5"/>
      <c r="B19" s="23" t="str">
        <f>CHOOSE(1+MOD($O$3+1-2,7),"S","M","T","W","T","F","S")</f>
        <v>S</v>
      </c>
      <c r="C19" s="23" t="str">
        <f>CHOOSE(1+MOD($O$3+2-2,7),"S","M","T","W","T","F","S")</f>
        <v>M</v>
      </c>
      <c r="D19" s="23" t="str">
        <f>CHOOSE(1+MOD($O$3+3-2,7),"S","M","T","W","T","F","S")</f>
        <v>T</v>
      </c>
      <c r="E19" s="23" t="str">
        <f>CHOOSE(1+MOD($O$3+4-2,7),"S","M","T","W","T","F","S")</f>
        <v>W</v>
      </c>
      <c r="F19" s="23" t="str">
        <f>CHOOSE(1+MOD($O$3+5-2,7),"S","M","T","W","T","F","S")</f>
        <v>T</v>
      </c>
      <c r="G19" s="23" t="str">
        <f>CHOOSE(1+MOD($O$3+6-2,7),"S","M","T","W","T","F","S")</f>
        <v>F</v>
      </c>
      <c r="H19" s="23" t="str">
        <f>CHOOSE(1+MOD($O$3+7-2,7),"S","M","T","W","T","F","S")</f>
        <v>S</v>
      </c>
      <c r="I19" s="8"/>
      <c r="J19" s="23" t="str">
        <f>CHOOSE(1+MOD($O$3+1-2,7),"S","M","T","W","T","F","S")</f>
        <v>S</v>
      </c>
      <c r="K19" s="23" t="str">
        <f>CHOOSE(1+MOD($O$3+2-2,7),"S","M","T","W","T","F","S")</f>
        <v>M</v>
      </c>
      <c r="L19" s="23" t="str">
        <f>CHOOSE(1+MOD($O$3+3-2,7),"S","M","T","W","T","F","S")</f>
        <v>T</v>
      </c>
      <c r="M19" s="23" t="str">
        <f>CHOOSE(1+MOD($O$3+4-2,7),"S","M","T","W","T","F","S")</f>
        <v>W</v>
      </c>
      <c r="N19" s="23" t="str">
        <f>CHOOSE(1+MOD($O$3+5-2,7),"S","M","T","W","T","F","S")</f>
        <v>T</v>
      </c>
      <c r="O19" s="23" t="str">
        <f>CHOOSE(1+MOD($O$3+6-2,7),"S","M","T","W","T","F","S")</f>
        <v>F</v>
      </c>
      <c r="P19" s="23" t="str">
        <f>CHOOSE(1+MOD($O$3+7-2,7),"S","M","T","W","T","F","S")</f>
        <v>S</v>
      </c>
      <c r="Q19" s="9"/>
      <c r="R19" s="23" t="str">
        <f>CHOOSE(1+MOD($O$3+1-2,7),"S","M","T","W","T","F","S")</f>
        <v>S</v>
      </c>
      <c r="S19" s="23" t="str">
        <f>CHOOSE(1+MOD($O$3+2-2,7),"S","M","T","W","T","F","S")</f>
        <v>M</v>
      </c>
      <c r="T19" s="23" t="str">
        <f>CHOOSE(1+MOD($O$3+3-2,7),"S","M","T","W","T","F","S")</f>
        <v>T</v>
      </c>
      <c r="U19" s="23" t="str">
        <f>CHOOSE(1+MOD($O$3+4-2,7),"S","M","T","W","T","F","S")</f>
        <v>W</v>
      </c>
      <c r="V19" s="23" t="str">
        <f>CHOOSE(1+MOD($O$3+5-2,7),"S","M","T","W","T","F","S")</f>
        <v>T</v>
      </c>
      <c r="W19" s="23" t="str">
        <f>CHOOSE(1+MOD($O$3+6-2,7),"S","M","T","W","T","F","S")</f>
        <v>F</v>
      </c>
      <c r="X19" s="23" t="str">
        <f>CHOOSE(1+MOD($O$3+7-2,7),"S","M","T","W","T","F","S")</f>
        <v>S</v>
      </c>
    </row>
    <row r="20" spans="1:24" ht="18.75" x14ac:dyDescent="0.3">
      <c r="A20" s="5"/>
      <c r="B20" s="25" t="str">
        <f>IF(WEEKDAY(B18,1)=MOD($O$3,7),B18,"")</f>
        <v/>
      </c>
      <c r="C20" s="25" t="str">
        <f>IF(B20="",IF(WEEKDAY(B18,1)=MOD($O$3,7)+1,B18,""),B20+1)</f>
        <v/>
      </c>
      <c r="D20" s="25" t="str">
        <f>IF(C20="",IF(WEEKDAY(B18,1)=MOD($O$3+1,7)+1,B18,""),C20+1)</f>
        <v/>
      </c>
      <c r="E20" s="25" t="str">
        <f>IF(D20="",IF(WEEKDAY(B18,1)=MOD($O$3+2,7)+1,B18,""),D20+1)</f>
        <v/>
      </c>
      <c r="F20" s="25" t="str">
        <f>IF(E20="",IF(WEEKDAY(B18,1)=MOD($O$3+3,7)+1,B18,""),E20+1)</f>
        <v/>
      </c>
      <c r="G20" s="24">
        <f>IF(F20="",IF(WEEKDAY(B18,1)=MOD($O$3+4,7)+1,B18,""),F20+1)</f>
        <v>44652</v>
      </c>
      <c r="H20" s="25">
        <f>IF(G20="",IF(WEEKDAY(B18,1)=MOD($O$3+5,7)+1,B18,""),G20+1)</f>
        <v>44653</v>
      </c>
      <c r="I20" s="8"/>
      <c r="J20" s="26">
        <f>IF(WEEKDAY(J18,1)=MOD($O$3,7),J18,"")</f>
        <v>44682</v>
      </c>
      <c r="K20" s="26">
        <f>IF(J20="",IF(WEEKDAY(J18,1)=MOD($O$3,7)+1,J18,""),J20+1)</f>
        <v>44683</v>
      </c>
      <c r="L20" s="26">
        <f>IF(K20="",IF(WEEKDAY(J18,1)=MOD($O$3+1,7)+1,J18,""),K20+1)</f>
        <v>44684</v>
      </c>
      <c r="M20" s="26">
        <f>IF(L20="",IF(WEEKDAY(J18,1)=MOD($O$3+2,7)+1,J18,""),L20+1)</f>
        <v>44685</v>
      </c>
      <c r="N20" s="26">
        <f>IF(M20="",IF(WEEKDAY(J18,1)=MOD($O$3+3,7)+1,J18,""),M20+1)</f>
        <v>44686</v>
      </c>
      <c r="O20" s="26">
        <f>IF(N20="",IF(WEEKDAY(J18,1)=MOD($O$3+4,7)+1,J18,""),N20+1)</f>
        <v>44687</v>
      </c>
      <c r="P20" s="26">
        <f>IF(O20="",IF(WEEKDAY(J18,1)=MOD($O$3+5,7)+1,J18,""),O20+1)</f>
        <v>44688</v>
      </c>
      <c r="Q20" s="8"/>
      <c r="R20" s="26" t="str">
        <f>IF(WEEKDAY(R18,1)=MOD($O$3,7),R18,"")</f>
        <v/>
      </c>
      <c r="S20" s="26" t="str">
        <f>IF(R20="",IF(WEEKDAY(R18,1)=MOD($O$3,7)+1,R18,""),R20+1)</f>
        <v/>
      </c>
      <c r="T20" s="26" t="str">
        <f>IF(S20="",IF(WEEKDAY(R18,1)=MOD($O$3+1,7)+1,R18,""),S20+1)</f>
        <v/>
      </c>
      <c r="U20" s="26">
        <f>IF(T20="",IF(WEEKDAY(R18,1)=MOD($O$3+2,7)+1,R18,""),T20+1)</f>
        <v>44713</v>
      </c>
      <c r="V20" s="26">
        <f>IF(U20="",IF(WEEKDAY(R18,1)=MOD($O$3+3,7)+1,R18,""),U20+1)</f>
        <v>44714</v>
      </c>
      <c r="W20" s="26">
        <f>IF(V20="",IF(WEEKDAY(R18,1)=MOD($O$3+4,7)+1,R18,""),V20+1)</f>
        <v>44715</v>
      </c>
      <c r="X20" s="26">
        <f>IF(W20="",IF(WEEKDAY(R18,1)=MOD($O$3+5,7)+1,R18,""),W20+1)</f>
        <v>44716</v>
      </c>
    </row>
    <row r="21" spans="1:24" ht="18.75" x14ac:dyDescent="0.3">
      <c r="A21" s="5"/>
      <c r="B21" s="26">
        <f>IF(H20="","",IF(MONTH(H20+1)&lt;&gt;MONTH(H20),"",H20+1))</f>
        <v>44654</v>
      </c>
      <c r="C21" s="26">
        <f>IF(B21="","",IF(MONTH(B21+1)&lt;&gt;MONTH(B21),"",B21+1))</f>
        <v>44655</v>
      </c>
      <c r="D21" s="26">
        <f t="shared" ref="D21:H25" si="3">IF(C21="","",IF(MONTH(C21+1)&lt;&gt;MONTH(C21),"",C21+1))</f>
        <v>44656</v>
      </c>
      <c r="E21" s="26">
        <f t="shared" si="3"/>
        <v>44657</v>
      </c>
      <c r="F21" s="26">
        <f t="shared" si="3"/>
        <v>44658</v>
      </c>
      <c r="G21" s="26">
        <f t="shared" si="3"/>
        <v>44659</v>
      </c>
      <c r="H21" s="26">
        <f t="shared" si="3"/>
        <v>44660</v>
      </c>
      <c r="I21" s="8"/>
      <c r="J21" s="26">
        <f>IF(P20="","",IF(MONTH(P20+1)&lt;&gt;MONTH(P20),"",P20+1))</f>
        <v>44689</v>
      </c>
      <c r="K21" s="26">
        <f>IF(J21="","",IF(MONTH(J21+1)&lt;&gt;MONTH(J21),"",J21+1))</f>
        <v>44690</v>
      </c>
      <c r="L21" s="26">
        <f t="shared" ref="L21:P25" si="4">IF(K21="","",IF(MONTH(K21+1)&lt;&gt;MONTH(K21),"",K21+1))</f>
        <v>44691</v>
      </c>
      <c r="M21" s="26">
        <f t="shared" si="4"/>
        <v>44692</v>
      </c>
      <c r="N21" s="26">
        <f t="shared" si="4"/>
        <v>44693</v>
      </c>
      <c r="O21" s="24">
        <f t="shared" si="4"/>
        <v>44694</v>
      </c>
      <c r="P21" s="26">
        <f t="shared" si="4"/>
        <v>44695</v>
      </c>
      <c r="Q21" s="8"/>
      <c r="R21" s="26">
        <f>IF(X20="","",IF(MONTH(X20+1)&lt;&gt;MONTH(X20),"",X20+1))</f>
        <v>44717</v>
      </c>
      <c r="S21" s="26">
        <f>IF(R21="","",IF(MONTH(R21+1)&lt;&gt;MONTH(R21),"",R21+1))</f>
        <v>44718</v>
      </c>
      <c r="T21" s="26">
        <f t="shared" ref="T21:X25" si="5">IF(S21="","",IF(MONTH(S21+1)&lt;&gt;MONTH(S21),"",S21+1))</f>
        <v>44719</v>
      </c>
      <c r="U21" s="26">
        <f t="shared" si="5"/>
        <v>44720</v>
      </c>
      <c r="V21" s="26">
        <f t="shared" si="5"/>
        <v>44721</v>
      </c>
      <c r="W21" s="24">
        <f t="shared" si="5"/>
        <v>44722</v>
      </c>
      <c r="X21" s="26">
        <f t="shared" si="5"/>
        <v>44723</v>
      </c>
    </row>
    <row r="22" spans="1:24" ht="18.75" x14ac:dyDescent="0.3">
      <c r="A22" s="5"/>
      <c r="B22" s="26">
        <f>IF(H21="","",IF(MONTH(H21+1)&lt;&gt;MONTH(H21),"",H21+1))</f>
        <v>44661</v>
      </c>
      <c r="C22" s="26">
        <f>IF(B22="","",IF(MONTH(B22+1)&lt;&gt;MONTH(B22),"",B22+1))</f>
        <v>44662</v>
      </c>
      <c r="D22" s="26">
        <f t="shared" si="3"/>
        <v>44663</v>
      </c>
      <c r="E22" s="26">
        <f t="shared" si="3"/>
        <v>44664</v>
      </c>
      <c r="F22" s="26">
        <f t="shared" si="3"/>
        <v>44665</v>
      </c>
      <c r="G22" s="24">
        <f t="shared" si="3"/>
        <v>44666</v>
      </c>
      <c r="H22" s="26">
        <f t="shared" si="3"/>
        <v>44667</v>
      </c>
      <c r="I22" s="8"/>
      <c r="J22" s="25">
        <f>IF(P21="","",IF(MONTH(P21+1)&lt;&gt;MONTH(P21),"",P21+1))</f>
        <v>44696</v>
      </c>
      <c r="K22" s="25">
        <f>IF(J22="","",IF(MONTH(J22+1)&lt;&gt;MONTH(J22),"",J22+1))</f>
        <v>44697</v>
      </c>
      <c r="L22" s="25">
        <f t="shared" si="4"/>
        <v>44698</v>
      </c>
      <c r="M22" s="25">
        <f t="shared" si="4"/>
        <v>44699</v>
      </c>
      <c r="N22" s="25">
        <f t="shared" si="4"/>
        <v>44700</v>
      </c>
      <c r="O22" s="25">
        <f t="shared" si="4"/>
        <v>44701</v>
      </c>
      <c r="P22" s="25">
        <f t="shared" si="4"/>
        <v>44702</v>
      </c>
      <c r="Q22" s="8"/>
      <c r="R22" s="25">
        <f>IF(X21="","",IF(MONTH(X21+1)&lt;&gt;MONTH(X21),"",X21+1))</f>
        <v>44724</v>
      </c>
      <c r="S22" s="25">
        <f>IF(R22="","",IF(MONTH(R22+1)&lt;&gt;MONTH(R22),"",R22+1))</f>
        <v>44725</v>
      </c>
      <c r="T22" s="25">
        <f t="shared" si="5"/>
        <v>44726</v>
      </c>
      <c r="U22" s="25">
        <f t="shared" si="5"/>
        <v>44727</v>
      </c>
      <c r="V22" s="25">
        <f t="shared" si="5"/>
        <v>44728</v>
      </c>
      <c r="W22" s="25">
        <f t="shared" si="5"/>
        <v>44729</v>
      </c>
      <c r="X22" s="25">
        <f t="shared" si="5"/>
        <v>44730</v>
      </c>
    </row>
    <row r="23" spans="1:24" ht="18.75" x14ac:dyDescent="0.3">
      <c r="A23" s="5"/>
      <c r="B23" s="25">
        <f>IF(H22="","",IF(MONTH(H22+1)&lt;&gt;MONTH(H22),"",H22+1))</f>
        <v>44668</v>
      </c>
      <c r="C23" s="25">
        <f>IF(B23="","",IF(MONTH(B23+1)&lt;&gt;MONTH(B23),"",B23+1))</f>
        <v>44669</v>
      </c>
      <c r="D23" s="25">
        <f t="shared" si="3"/>
        <v>44670</v>
      </c>
      <c r="E23" s="25">
        <f t="shared" si="3"/>
        <v>44671</v>
      </c>
      <c r="F23" s="25">
        <f t="shared" si="3"/>
        <v>44672</v>
      </c>
      <c r="G23" s="25">
        <f t="shared" si="3"/>
        <v>44673</v>
      </c>
      <c r="H23" s="25">
        <f t="shared" si="3"/>
        <v>44674</v>
      </c>
      <c r="I23" s="8"/>
      <c r="J23" s="25">
        <f>IF(P22="","",IF(MONTH(P22+1)&lt;&gt;MONTH(P22),"",P22+1))</f>
        <v>44703</v>
      </c>
      <c r="K23" s="25">
        <f>IF(J23="","",IF(MONTH(J23+1)&lt;&gt;MONTH(J23),"",J23+1))</f>
        <v>44704</v>
      </c>
      <c r="L23" s="25">
        <f t="shared" si="4"/>
        <v>44705</v>
      </c>
      <c r="M23" s="25">
        <f t="shared" si="4"/>
        <v>44706</v>
      </c>
      <c r="N23" s="25">
        <f t="shared" si="4"/>
        <v>44707</v>
      </c>
      <c r="O23" s="24">
        <f t="shared" si="4"/>
        <v>44708</v>
      </c>
      <c r="P23" s="25">
        <f t="shared" si="4"/>
        <v>44709</v>
      </c>
      <c r="Q23" s="8"/>
      <c r="R23" s="25">
        <f>IF(X22="","",IF(MONTH(X22+1)&lt;&gt;MONTH(X22),"",X22+1))</f>
        <v>44731</v>
      </c>
      <c r="S23" s="25">
        <f>IF(R23="","",IF(MONTH(R23+1)&lt;&gt;MONTH(R23),"",R23+1))</f>
        <v>44732</v>
      </c>
      <c r="T23" s="25">
        <f t="shared" si="5"/>
        <v>44733</v>
      </c>
      <c r="U23" s="25">
        <f t="shared" si="5"/>
        <v>44734</v>
      </c>
      <c r="V23" s="25">
        <f t="shared" si="5"/>
        <v>44735</v>
      </c>
      <c r="W23" s="24">
        <f t="shared" si="5"/>
        <v>44736</v>
      </c>
      <c r="X23" s="25">
        <f t="shared" si="5"/>
        <v>44737</v>
      </c>
    </row>
    <row r="24" spans="1:24" ht="18.75" x14ac:dyDescent="0.3">
      <c r="A24" s="5"/>
      <c r="B24" s="25">
        <f>IF(H23="","",IF(MONTH(H23+1)&lt;&gt;MONTH(H23),"",H23+1))</f>
        <v>44675</v>
      </c>
      <c r="C24" s="25">
        <f>IF(B24="","",IF(MONTH(B24+1)&lt;&gt;MONTH(B24),"",B24+1))</f>
        <v>44676</v>
      </c>
      <c r="D24" s="25">
        <f t="shared" si="3"/>
        <v>44677</v>
      </c>
      <c r="E24" s="25">
        <f t="shared" si="3"/>
        <v>44678</v>
      </c>
      <c r="F24" s="25">
        <f t="shared" si="3"/>
        <v>44679</v>
      </c>
      <c r="G24" s="24">
        <f t="shared" si="3"/>
        <v>44680</v>
      </c>
      <c r="H24" s="25">
        <f t="shared" si="3"/>
        <v>44681</v>
      </c>
      <c r="I24" s="8"/>
      <c r="J24" s="26">
        <f>IF(P23="","",IF(MONTH(P23+1)&lt;&gt;MONTH(P23),"",P23+1))</f>
        <v>44710</v>
      </c>
      <c r="K24" s="28">
        <f>IF(J24="","",IF(MONTH(J24+1)&lt;&gt;MONTH(J24),"",J24+1))</f>
        <v>44711</v>
      </c>
      <c r="L24" s="26">
        <f t="shared" si="4"/>
        <v>44712</v>
      </c>
      <c r="M24" s="26" t="str">
        <f t="shared" si="4"/>
        <v/>
      </c>
      <c r="N24" s="26" t="str">
        <f t="shared" si="4"/>
        <v/>
      </c>
      <c r="O24" s="26" t="str">
        <f t="shared" si="4"/>
        <v/>
      </c>
      <c r="P24" s="26" t="str">
        <f t="shared" si="4"/>
        <v/>
      </c>
      <c r="Q24" s="8"/>
      <c r="R24" s="26">
        <f>IF(X23="","",IF(MONTH(X23+1)&lt;&gt;MONTH(X23),"",X23+1))</f>
        <v>44738</v>
      </c>
      <c r="S24" s="26">
        <f>IF(R24="","",IF(MONTH(R24+1)&lt;&gt;MONTH(R24),"",R24+1))</f>
        <v>44739</v>
      </c>
      <c r="T24" s="26">
        <f t="shared" si="5"/>
        <v>44740</v>
      </c>
      <c r="U24" s="26">
        <f t="shared" si="5"/>
        <v>44741</v>
      </c>
      <c r="V24" s="26">
        <f t="shared" si="5"/>
        <v>44742</v>
      </c>
      <c r="W24" s="26" t="str">
        <f t="shared" si="5"/>
        <v/>
      </c>
      <c r="X24" s="26" t="str">
        <f t="shared" si="5"/>
        <v/>
      </c>
    </row>
    <row r="25" spans="1:24" ht="18.75" x14ac:dyDescent="0.3">
      <c r="A25" s="5"/>
      <c r="B25" s="13" t="str">
        <f>IF(H24="","",IF(MONTH(H24+1)&lt;&gt;MONTH(H24),"",H24+1))</f>
        <v/>
      </c>
      <c r="C25" s="13" t="str">
        <f>IF(B25="","",IF(MONTH(B25+1)&lt;&gt;MONTH(B25),"",B25+1))</f>
        <v/>
      </c>
      <c r="D25" s="13" t="str">
        <f t="shared" si="3"/>
        <v/>
      </c>
      <c r="E25" s="13" t="str">
        <f t="shared" si="3"/>
        <v/>
      </c>
      <c r="F25" s="13" t="str">
        <f t="shared" si="3"/>
        <v/>
      </c>
      <c r="G25" s="13" t="str">
        <f t="shared" si="3"/>
        <v/>
      </c>
      <c r="H25" s="13" t="str">
        <f t="shared" si="3"/>
        <v/>
      </c>
      <c r="I25" s="8"/>
      <c r="J25" s="13" t="str">
        <f>IF(P24="","",IF(MONTH(P24+1)&lt;&gt;MONTH(P24),"",P24+1))</f>
        <v/>
      </c>
      <c r="K25" s="13" t="str">
        <f>IF(J25="","",IF(MONTH(J25+1)&lt;&gt;MONTH(J25),"",J25+1))</f>
        <v/>
      </c>
      <c r="L25" s="13" t="str">
        <f t="shared" si="4"/>
        <v/>
      </c>
      <c r="M25" s="13" t="str">
        <f t="shared" si="4"/>
        <v/>
      </c>
      <c r="N25" s="13" t="str">
        <f t="shared" si="4"/>
        <v/>
      </c>
      <c r="O25" s="13" t="str">
        <f t="shared" si="4"/>
        <v/>
      </c>
      <c r="P25" s="13" t="str">
        <f t="shared" si="4"/>
        <v/>
      </c>
      <c r="Q25" s="8"/>
      <c r="R25" s="13" t="str">
        <f>IF(X24="","",IF(MONTH(X24+1)&lt;&gt;MONTH(X24),"",X24+1))</f>
        <v/>
      </c>
      <c r="S25" s="13" t="str">
        <f>IF(R25="","",IF(MONTH(R25+1)&lt;&gt;MONTH(R25),"",R25+1))</f>
        <v/>
      </c>
      <c r="T25" s="13" t="str">
        <f t="shared" si="5"/>
        <v/>
      </c>
      <c r="U25" s="13" t="str">
        <f t="shared" si="5"/>
        <v/>
      </c>
      <c r="V25" s="13" t="str">
        <f t="shared" si="5"/>
        <v/>
      </c>
      <c r="W25" s="13" t="str">
        <f t="shared" si="5"/>
        <v/>
      </c>
      <c r="X25" s="13" t="str">
        <f t="shared" si="5"/>
        <v/>
      </c>
    </row>
    <row r="26" spans="1:24" ht="18.75" x14ac:dyDescent="0.3">
      <c r="A26" s="5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ht="21" x14ac:dyDescent="0.35">
      <c r="A27" s="14"/>
      <c r="B27" s="42">
        <f>DATE(YEAR(R18+42),MONTH(R18+42),1)</f>
        <v>44743</v>
      </c>
      <c r="C27" s="42"/>
      <c r="D27" s="42"/>
      <c r="E27" s="42"/>
      <c r="F27" s="42"/>
      <c r="G27" s="42"/>
      <c r="H27" s="42"/>
      <c r="I27" s="20"/>
      <c r="J27" s="42">
        <f>DATE(YEAR(B27+42),MONTH(B27+42),1)</f>
        <v>44774</v>
      </c>
      <c r="K27" s="42"/>
      <c r="L27" s="42"/>
      <c r="M27" s="42"/>
      <c r="N27" s="42"/>
      <c r="O27" s="42"/>
      <c r="P27" s="42"/>
      <c r="Q27" s="20"/>
      <c r="R27" s="42">
        <f>DATE(YEAR(J27+42),MONTH(J27+42),1)</f>
        <v>44805</v>
      </c>
      <c r="S27" s="42"/>
      <c r="T27" s="42"/>
      <c r="U27" s="42"/>
      <c r="V27" s="42"/>
      <c r="W27" s="42"/>
      <c r="X27" s="42"/>
    </row>
    <row r="28" spans="1:24" ht="18.75" x14ac:dyDescent="0.3">
      <c r="A28" s="5"/>
      <c r="B28" s="23" t="str">
        <f>CHOOSE(1+MOD($O$3+1-2,7),"S","M","T","W","T","F","S")</f>
        <v>S</v>
      </c>
      <c r="C28" s="23" t="str">
        <f>CHOOSE(1+MOD($O$3+2-2,7),"S","M","T","W","T","F","S")</f>
        <v>M</v>
      </c>
      <c r="D28" s="23" t="str">
        <f>CHOOSE(1+MOD($O$3+3-2,7),"S","M","T","W","T","F","S")</f>
        <v>T</v>
      </c>
      <c r="E28" s="23" t="str">
        <f>CHOOSE(1+MOD($O$3+4-2,7),"S","M","T","W","T","F","S")</f>
        <v>W</v>
      </c>
      <c r="F28" s="23" t="str">
        <f>CHOOSE(1+MOD($O$3+5-2,7),"S","M","T","W","T","F","S")</f>
        <v>T</v>
      </c>
      <c r="G28" s="23" t="str">
        <f>CHOOSE(1+MOD($O$3+6-2,7),"S","M","T","W","T","F","S")</f>
        <v>F</v>
      </c>
      <c r="H28" s="23" t="str">
        <f>CHOOSE(1+MOD($O$3+7-2,7),"S","M","T","W","T","F","S")</f>
        <v>S</v>
      </c>
      <c r="I28" s="8"/>
      <c r="J28" s="23" t="str">
        <f>CHOOSE(1+MOD($O$3+1-2,7),"S","M","T","W","T","F","S")</f>
        <v>S</v>
      </c>
      <c r="K28" s="23" t="str">
        <f>CHOOSE(1+MOD($O$3+2-2,7),"S","M","T","W","T","F","S")</f>
        <v>M</v>
      </c>
      <c r="L28" s="23" t="str">
        <f>CHOOSE(1+MOD($O$3+3-2,7),"S","M","T","W","T","F","S")</f>
        <v>T</v>
      </c>
      <c r="M28" s="23" t="str">
        <f>CHOOSE(1+MOD($O$3+4-2,7),"S","M","T","W","T","F","S")</f>
        <v>W</v>
      </c>
      <c r="N28" s="23" t="str">
        <f>CHOOSE(1+MOD($O$3+5-2,7),"S","M","T","W","T","F","S")</f>
        <v>T</v>
      </c>
      <c r="O28" s="23" t="str">
        <f>CHOOSE(1+MOD($O$3+6-2,7),"S","M","T","W","T","F","S")</f>
        <v>F</v>
      </c>
      <c r="P28" s="23" t="str">
        <f>CHOOSE(1+MOD($O$3+7-2,7),"S","M","T","W","T","F","S")</f>
        <v>S</v>
      </c>
      <c r="Q28" s="9"/>
      <c r="R28" s="23" t="str">
        <f>CHOOSE(1+MOD($O$3+1-2,7),"S","M","T","W","T","F","S")</f>
        <v>S</v>
      </c>
      <c r="S28" s="23" t="str">
        <f>CHOOSE(1+MOD($O$3+2-2,7),"S","M","T","W","T","F","S")</f>
        <v>M</v>
      </c>
      <c r="T28" s="23" t="str">
        <f>CHOOSE(1+MOD($O$3+3-2,7),"S","M","T","W","T","F","S")</f>
        <v>T</v>
      </c>
      <c r="U28" s="23" t="str">
        <f>CHOOSE(1+MOD($O$3+4-2,7),"S","M","T","W","T","F","S")</f>
        <v>W</v>
      </c>
      <c r="V28" s="23" t="str">
        <f>CHOOSE(1+MOD($O$3+5-2,7),"S","M","T","W","T","F","S")</f>
        <v>T</v>
      </c>
      <c r="W28" s="23" t="str">
        <f>CHOOSE(1+MOD($O$3+6-2,7),"S","M","T","W","T","F","S")</f>
        <v>F</v>
      </c>
      <c r="X28" s="23" t="str">
        <f>CHOOSE(1+MOD($O$3+7-2,7),"S","M","T","W","T","F","S")</f>
        <v>S</v>
      </c>
    </row>
    <row r="29" spans="1:24" ht="18.75" x14ac:dyDescent="0.3">
      <c r="A29" s="5"/>
      <c r="B29" s="26" t="str">
        <f>IF(WEEKDAY(B27,1)=MOD($O$3,7),B27,"")</f>
        <v/>
      </c>
      <c r="C29" s="26" t="str">
        <f>IF(B29="",IF(WEEKDAY(B27,1)=MOD($O$3,7)+1,B27,""),B29+1)</f>
        <v/>
      </c>
      <c r="D29" s="26" t="str">
        <f>IF(C29="",IF(WEEKDAY(B27,1)=MOD($O$3+1,7)+1,B27,""),C29+1)</f>
        <v/>
      </c>
      <c r="E29" s="26" t="str">
        <f>IF(D29="",IF(WEEKDAY(B27,1)=MOD($O$3+2,7)+1,B27,""),D29+1)</f>
        <v/>
      </c>
      <c r="F29" s="26" t="str">
        <f>IF(E29="",IF(WEEKDAY(B27,1)=MOD($O$3+3,7)+1,B27,""),E29+1)</f>
        <v/>
      </c>
      <c r="G29" s="26">
        <f>IF(F29="",IF(WEEKDAY(B27,1)=MOD($O$3+4,7)+1,B27,""),F29+1)</f>
        <v>44743</v>
      </c>
      <c r="H29" s="26">
        <f>IF(G29="",IF(WEEKDAY(B27,1)=MOD($O$3+5,7)+1,B27,""),G29+1)</f>
        <v>44744</v>
      </c>
      <c r="I29" s="8"/>
      <c r="J29" s="26" t="str">
        <f>IF(WEEKDAY(J27,1)=MOD($O$3,7),J27,"")</f>
        <v/>
      </c>
      <c r="K29" s="26">
        <f>IF(J29="",IF(WEEKDAY(J27,1)=MOD($O$3,7)+1,J27,""),J29+1)</f>
        <v>44774</v>
      </c>
      <c r="L29" s="26">
        <f>IF(K29="",IF(WEEKDAY(J27,1)=MOD($O$3+1,7)+1,J27,""),K29+1)</f>
        <v>44775</v>
      </c>
      <c r="M29" s="26">
        <f>IF(L29="",IF(WEEKDAY(J27,1)=MOD($O$3+2,7)+1,J27,""),L29+1)</f>
        <v>44776</v>
      </c>
      <c r="N29" s="26">
        <f>IF(M29="",IF(WEEKDAY(J27,1)=MOD($O$3+3,7)+1,J27,""),M29+1)</f>
        <v>44777</v>
      </c>
      <c r="O29" s="24">
        <f>IF(N29="",IF(WEEKDAY(J27,1)=MOD($O$3+4,7)+1,J27,""),N29+1)</f>
        <v>44778</v>
      </c>
      <c r="P29" s="26">
        <f>IF(O29="",IF(WEEKDAY(J27,1)=MOD($O$3+5,7)+1,J27,""),O29+1)</f>
        <v>44779</v>
      </c>
      <c r="Q29" s="8"/>
      <c r="R29" s="26" t="str">
        <f>IF(WEEKDAY(R27,1)=MOD($O$3,7),R27,"")</f>
        <v/>
      </c>
      <c r="S29" s="26" t="str">
        <f>IF(R29="",IF(WEEKDAY(R27,1)=MOD($O$3,7)+1,R27,""),R29+1)</f>
        <v/>
      </c>
      <c r="T29" s="26" t="str">
        <f>IF(S29="",IF(WEEKDAY(R27,1)=MOD($O$3+1,7)+1,R27,""),S29+1)</f>
        <v/>
      </c>
      <c r="U29" s="26" t="str">
        <f>IF(T29="",IF(WEEKDAY(R27,1)=MOD($O$3+2,7)+1,R27,""),T29+1)</f>
        <v/>
      </c>
      <c r="V29" s="26">
        <f>IF(U29="",IF(WEEKDAY(R27,1)=MOD($O$3+3,7)+1,R27,""),U29+1)</f>
        <v>44805</v>
      </c>
      <c r="W29" s="24">
        <f>IF(V29="",IF(WEEKDAY(R27,1)=MOD($O$3+4,7)+1,R27,""),V29+1)</f>
        <v>44806</v>
      </c>
      <c r="X29" s="26">
        <f>IF(W29="",IF(WEEKDAY(R27,1)=MOD($O$3+5,7)+1,R27,""),W29+1)</f>
        <v>44807</v>
      </c>
    </row>
    <row r="30" spans="1:24" ht="18.75" x14ac:dyDescent="0.3">
      <c r="A30" s="5"/>
      <c r="B30" s="26">
        <f>IF(H29="","",IF(MONTH(H29+1)&lt;&gt;MONTH(H29),"",H29+1))</f>
        <v>44745</v>
      </c>
      <c r="C30" s="28">
        <f>IF(B30="","",IF(MONTH(B30+1)&lt;&gt;MONTH(B30),"",B30+1))</f>
        <v>44746</v>
      </c>
      <c r="D30" s="26">
        <f t="shared" ref="D30:H34" si="6">IF(C30="","",IF(MONTH(C30+1)&lt;&gt;MONTH(C30),"",C30+1))</f>
        <v>44747</v>
      </c>
      <c r="E30" s="26">
        <f t="shared" si="6"/>
        <v>44748</v>
      </c>
      <c r="F30" s="26">
        <f t="shared" si="6"/>
        <v>44749</v>
      </c>
      <c r="G30" s="24">
        <f t="shared" si="6"/>
        <v>44750</v>
      </c>
      <c r="H30" s="26">
        <f t="shared" si="6"/>
        <v>44751</v>
      </c>
      <c r="I30" s="8"/>
      <c r="J30" s="25">
        <f>IF(P29="","",IF(MONTH(P29+1)&lt;&gt;MONTH(P29),"",P29+1))</f>
        <v>44780</v>
      </c>
      <c r="K30" s="25">
        <f>IF(J30="","",IF(MONTH(J30+1)&lt;&gt;MONTH(J30),"",J30+1))</f>
        <v>44781</v>
      </c>
      <c r="L30" s="25">
        <f t="shared" ref="L30:P34" si="7">IF(K30="","",IF(MONTH(K30+1)&lt;&gt;MONTH(K30),"",K30+1))</f>
        <v>44782</v>
      </c>
      <c r="M30" s="25">
        <f t="shared" si="7"/>
        <v>44783</v>
      </c>
      <c r="N30" s="25">
        <f t="shared" si="7"/>
        <v>44784</v>
      </c>
      <c r="O30" s="25">
        <f t="shared" si="7"/>
        <v>44785</v>
      </c>
      <c r="P30" s="25">
        <f t="shared" si="7"/>
        <v>44786</v>
      </c>
      <c r="Q30" s="8"/>
      <c r="R30" s="25">
        <f>IF(X29="","",IF(MONTH(X29+1)&lt;&gt;MONTH(X29),"",X29+1))</f>
        <v>44808</v>
      </c>
      <c r="S30" s="28">
        <f>IF(R30="","",IF(MONTH(R30+1)&lt;&gt;MONTH(R30),"",R30+1))</f>
        <v>44809</v>
      </c>
      <c r="T30" s="25">
        <f t="shared" ref="T30:X34" si="8">IF(S30="","",IF(MONTH(S30+1)&lt;&gt;MONTH(S30),"",S30+1))</f>
        <v>44810</v>
      </c>
      <c r="U30" s="25">
        <f t="shared" si="8"/>
        <v>44811</v>
      </c>
      <c r="V30" s="25">
        <f t="shared" si="8"/>
        <v>44812</v>
      </c>
      <c r="W30" s="25">
        <f t="shared" si="8"/>
        <v>44813</v>
      </c>
      <c r="X30" s="25">
        <f t="shared" si="8"/>
        <v>44814</v>
      </c>
    </row>
    <row r="31" spans="1:24" ht="18.75" x14ac:dyDescent="0.3">
      <c r="A31" s="5"/>
      <c r="B31" s="25">
        <f>IF(H30="","",IF(MONTH(H30+1)&lt;&gt;MONTH(H30),"",H30+1))</f>
        <v>44752</v>
      </c>
      <c r="C31" s="25">
        <f>IF(B31="","",IF(MONTH(B31+1)&lt;&gt;MONTH(B31),"",B31+1))</f>
        <v>44753</v>
      </c>
      <c r="D31" s="25">
        <f t="shared" si="6"/>
        <v>44754</v>
      </c>
      <c r="E31" s="25">
        <f t="shared" si="6"/>
        <v>44755</v>
      </c>
      <c r="F31" s="25">
        <f t="shared" si="6"/>
        <v>44756</v>
      </c>
      <c r="G31" s="25">
        <f t="shared" si="6"/>
        <v>44757</v>
      </c>
      <c r="H31" s="25">
        <f t="shared" si="6"/>
        <v>44758</v>
      </c>
      <c r="I31" s="8"/>
      <c r="J31" s="25">
        <f>IF(P30="","",IF(MONTH(P30+1)&lt;&gt;MONTH(P30),"",P30+1))</f>
        <v>44787</v>
      </c>
      <c r="K31" s="25">
        <f>IF(J31="","",IF(MONTH(J31+1)&lt;&gt;MONTH(J31),"",J31+1))</f>
        <v>44788</v>
      </c>
      <c r="L31" s="25">
        <f t="shared" si="7"/>
        <v>44789</v>
      </c>
      <c r="M31" s="25">
        <f t="shared" si="7"/>
        <v>44790</v>
      </c>
      <c r="N31" s="25">
        <f t="shared" si="7"/>
        <v>44791</v>
      </c>
      <c r="O31" s="24">
        <f t="shared" si="7"/>
        <v>44792</v>
      </c>
      <c r="P31" s="25">
        <f t="shared" si="7"/>
        <v>44793</v>
      </c>
      <c r="Q31" s="8"/>
      <c r="R31" s="25">
        <f>IF(X30="","",IF(MONTH(X30+1)&lt;&gt;MONTH(X30),"",X30+1))</f>
        <v>44815</v>
      </c>
      <c r="S31" s="25">
        <f>IF(R31="","",IF(MONTH(R31+1)&lt;&gt;MONTH(R31),"",R31+1))</f>
        <v>44816</v>
      </c>
      <c r="T31" s="25">
        <f t="shared" si="8"/>
        <v>44817</v>
      </c>
      <c r="U31" s="25">
        <f t="shared" si="8"/>
        <v>44818</v>
      </c>
      <c r="V31" s="25">
        <f t="shared" si="8"/>
        <v>44819</v>
      </c>
      <c r="W31" s="24">
        <f t="shared" si="8"/>
        <v>44820</v>
      </c>
      <c r="X31" s="25">
        <f t="shared" si="8"/>
        <v>44821</v>
      </c>
    </row>
    <row r="32" spans="1:24" ht="18.75" x14ac:dyDescent="0.3">
      <c r="A32" s="5"/>
      <c r="B32" s="25">
        <f>IF(H31="","",IF(MONTH(H31+1)&lt;&gt;MONTH(H31),"",H31+1))</f>
        <v>44759</v>
      </c>
      <c r="C32" s="25">
        <f>IF(B32="","",IF(MONTH(B32+1)&lt;&gt;MONTH(B32),"",B32+1))</f>
        <v>44760</v>
      </c>
      <c r="D32" s="25">
        <f t="shared" si="6"/>
        <v>44761</v>
      </c>
      <c r="E32" s="25">
        <f t="shared" si="6"/>
        <v>44762</v>
      </c>
      <c r="F32" s="25">
        <f t="shared" si="6"/>
        <v>44763</v>
      </c>
      <c r="G32" s="24">
        <f t="shared" si="6"/>
        <v>44764</v>
      </c>
      <c r="H32" s="25">
        <f t="shared" si="6"/>
        <v>44765</v>
      </c>
      <c r="I32" s="8"/>
      <c r="J32" s="26">
        <f>IF(P31="","",IF(MONTH(P31+1)&lt;&gt;MONTH(P31),"",P31+1))</f>
        <v>44794</v>
      </c>
      <c r="K32" s="26">
        <f>IF(J32="","",IF(MONTH(J32+1)&lt;&gt;MONTH(J32),"",J32+1))</f>
        <v>44795</v>
      </c>
      <c r="L32" s="26">
        <f t="shared" si="7"/>
        <v>44796</v>
      </c>
      <c r="M32" s="26">
        <f t="shared" si="7"/>
        <v>44797</v>
      </c>
      <c r="N32" s="26">
        <f t="shared" si="7"/>
        <v>44798</v>
      </c>
      <c r="O32" s="26">
        <f t="shared" si="7"/>
        <v>44799</v>
      </c>
      <c r="P32" s="26">
        <f t="shared" si="7"/>
        <v>44800</v>
      </c>
      <c r="Q32" s="8"/>
      <c r="R32" s="26">
        <f>IF(X31="","",IF(MONTH(X31+1)&lt;&gt;MONTH(X31),"",X31+1))</f>
        <v>44822</v>
      </c>
      <c r="S32" s="26">
        <f>IF(R32="","",IF(MONTH(R32+1)&lt;&gt;MONTH(R32),"",R32+1))</f>
        <v>44823</v>
      </c>
      <c r="T32" s="26">
        <f t="shared" si="8"/>
        <v>44824</v>
      </c>
      <c r="U32" s="26">
        <f t="shared" si="8"/>
        <v>44825</v>
      </c>
      <c r="V32" s="26">
        <f t="shared" si="8"/>
        <v>44826</v>
      </c>
      <c r="W32" s="26">
        <f t="shared" si="8"/>
        <v>44827</v>
      </c>
      <c r="X32" s="26">
        <f t="shared" si="8"/>
        <v>44828</v>
      </c>
    </row>
    <row r="33" spans="1:24" ht="18.75" x14ac:dyDescent="0.3">
      <c r="A33" s="5"/>
      <c r="B33" s="26">
        <f>IF(H32="","",IF(MONTH(H32+1)&lt;&gt;MONTH(H32),"",H32+1))</f>
        <v>44766</v>
      </c>
      <c r="C33" s="26">
        <f>IF(B33="","",IF(MONTH(B33+1)&lt;&gt;MONTH(B33),"",B33+1))</f>
        <v>44767</v>
      </c>
      <c r="D33" s="26">
        <f t="shared" si="6"/>
        <v>44768</v>
      </c>
      <c r="E33" s="26">
        <f t="shared" si="6"/>
        <v>44769</v>
      </c>
      <c r="F33" s="26">
        <f t="shared" si="6"/>
        <v>44770</v>
      </c>
      <c r="G33" s="26">
        <f t="shared" si="6"/>
        <v>44771</v>
      </c>
      <c r="H33" s="26">
        <f t="shared" si="6"/>
        <v>44772</v>
      </c>
      <c r="I33" s="8"/>
      <c r="J33" s="26">
        <f>IF(P32="","",IF(MONTH(P32+1)&lt;&gt;MONTH(P32),"",P32+1))</f>
        <v>44801</v>
      </c>
      <c r="K33" s="26">
        <f>IF(J33="","",IF(MONTH(J33+1)&lt;&gt;MONTH(J33),"",J33+1))</f>
        <v>44802</v>
      </c>
      <c r="L33" s="26">
        <f t="shared" si="7"/>
        <v>44803</v>
      </c>
      <c r="M33" s="26">
        <f t="shared" si="7"/>
        <v>44804</v>
      </c>
      <c r="N33" s="26" t="str">
        <f t="shared" si="7"/>
        <v/>
      </c>
      <c r="O33" s="26" t="str">
        <f t="shared" si="7"/>
        <v/>
      </c>
      <c r="P33" s="26" t="str">
        <f t="shared" si="7"/>
        <v/>
      </c>
      <c r="Q33" s="8"/>
      <c r="R33" s="26">
        <f>IF(X32="","",IF(MONTH(X32+1)&lt;&gt;MONTH(X32),"",X32+1))</f>
        <v>44829</v>
      </c>
      <c r="S33" s="26">
        <f>IF(R33="","",IF(MONTH(R33+1)&lt;&gt;MONTH(R33),"",R33+1))</f>
        <v>44830</v>
      </c>
      <c r="T33" s="26">
        <f t="shared" si="8"/>
        <v>44831</v>
      </c>
      <c r="U33" s="26">
        <f t="shared" si="8"/>
        <v>44832</v>
      </c>
      <c r="V33" s="26">
        <f t="shared" si="8"/>
        <v>44833</v>
      </c>
      <c r="W33" s="24">
        <f t="shared" si="8"/>
        <v>44834</v>
      </c>
      <c r="X33" s="26" t="str">
        <f t="shared" si="8"/>
        <v/>
      </c>
    </row>
    <row r="34" spans="1:24" ht="18.75" x14ac:dyDescent="0.3">
      <c r="A34" s="5"/>
      <c r="B34" s="26">
        <f>IF(H33="","",IF(MONTH(H33+1)&lt;&gt;MONTH(H33),"",H33+1))</f>
        <v>44773</v>
      </c>
      <c r="C34" s="26" t="str">
        <f>IF(B34="","",IF(MONTH(B34+1)&lt;&gt;MONTH(B34),"",B34+1))</f>
        <v/>
      </c>
      <c r="D34" s="26" t="str">
        <f t="shared" si="6"/>
        <v/>
      </c>
      <c r="E34" s="26" t="str">
        <f t="shared" si="6"/>
        <v/>
      </c>
      <c r="F34" s="26" t="str">
        <f t="shared" si="6"/>
        <v/>
      </c>
      <c r="G34" s="26" t="str">
        <f t="shared" si="6"/>
        <v/>
      </c>
      <c r="H34" s="26" t="str">
        <f t="shared" si="6"/>
        <v/>
      </c>
      <c r="I34" s="8"/>
      <c r="J34" s="13" t="str">
        <f>IF(P33="","",IF(MONTH(P33+1)&lt;&gt;MONTH(P33),"",P33+1))</f>
        <v/>
      </c>
      <c r="K34" s="13" t="str">
        <f>IF(J34="","",IF(MONTH(J34+1)&lt;&gt;MONTH(J34),"",J34+1))</f>
        <v/>
      </c>
      <c r="L34" s="13" t="str">
        <f t="shared" si="7"/>
        <v/>
      </c>
      <c r="M34" s="13" t="str">
        <f t="shared" si="7"/>
        <v/>
      </c>
      <c r="N34" s="13" t="str">
        <f t="shared" si="7"/>
        <v/>
      </c>
      <c r="O34" s="13" t="str">
        <f t="shared" si="7"/>
        <v/>
      </c>
      <c r="P34" s="13" t="str">
        <f t="shared" si="7"/>
        <v/>
      </c>
      <c r="Q34" s="8"/>
      <c r="R34" s="13" t="str">
        <f>IF(X33="","",IF(MONTH(X33+1)&lt;&gt;MONTH(X33),"",X33+1))</f>
        <v/>
      </c>
      <c r="S34" s="13" t="str">
        <f>IF(R34="","",IF(MONTH(R34+1)&lt;&gt;MONTH(R34),"",R34+1))</f>
        <v/>
      </c>
      <c r="T34" s="13" t="str">
        <f t="shared" si="8"/>
        <v/>
      </c>
      <c r="U34" s="13" t="str">
        <f t="shared" si="8"/>
        <v/>
      </c>
      <c r="V34" s="13" t="str">
        <f t="shared" si="8"/>
        <v/>
      </c>
      <c r="W34" s="13" t="str">
        <f t="shared" si="8"/>
        <v/>
      </c>
      <c r="X34" s="13" t="str">
        <f t="shared" si="8"/>
        <v/>
      </c>
    </row>
    <row r="35" spans="1:24" ht="18.75" x14ac:dyDescent="0.3">
      <c r="A35" s="5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ht="21" x14ac:dyDescent="0.35">
      <c r="A36" s="14"/>
      <c r="B36" s="42">
        <f>DATE(YEAR(R27+42),MONTH(R27+42),1)</f>
        <v>44835</v>
      </c>
      <c r="C36" s="42"/>
      <c r="D36" s="42"/>
      <c r="E36" s="42"/>
      <c r="F36" s="42"/>
      <c r="G36" s="42"/>
      <c r="H36" s="42"/>
      <c r="I36" s="20"/>
      <c r="J36" s="42">
        <f>DATE(YEAR(B36+42),MONTH(B36+42),1)</f>
        <v>44866</v>
      </c>
      <c r="K36" s="42"/>
      <c r="L36" s="42"/>
      <c r="M36" s="42"/>
      <c r="N36" s="42"/>
      <c r="O36" s="42"/>
      <c r="P36" s="42"/>
      <c r="Q36" s="20"/>
      <c r="R36" s="42">
        <f>DATE(YEAR(J36+42),MONTH(J36+42),1)</f>
        <v>44896</v>
      </c>
      <c r="S36" s="42"/>
      <c r="T36" s="42"/>
      <c r="U36" s="42"/>
      <c r="V36" s="42"/>
      <c r="W36" s="42"/>
      <c r="X36" s="42"/>
    </row>
    <row r="37" spans="1:24" ht="18.75" x14ac:dyDescent="0.3">
      <c r="A37" s="5"/>
      <c r="B37" s="23" t="str">
        <f>CHOOSE(1+MOD($O$3+1-2,7),"S","M","T","W","T","F","S")</f>
        <v>S</v>
      </c>
      <c r="C37" s="23" t="str">
        <f>CHOOSE(1+MOD($O$3+2-2,7),"S","M","T","W","T","F","S")</f>
        <v>M</v>
      </c>
      <c r="D37" s="23" t="str">
        <f>CHOOSE(1+MOD($O$3+3-2,7),"S","M","T","W","T","F","S")</f>
        <v>T</v>
      </c>
      <c r="E37" s="23" t="str">
        <f>CHOOSE(1+MOD($O$3+4-2,7),"S","M","T","W","T","F","S")</f>
        <v>W</v>
      </c>
      <c r="F37" s="23" t="str">
        <f>CHOOSE(1+MOD($O$3+5-2,7),"S","M","T","W","T","F","S")</f>
        <v>T</v>
      </c>
      <c r="G37" s="23" t="str">
        <f>CHOOSE(1+MOD($O$3+6-2,7),"S","M","T","W","T","F","S")</f>
        <v>F</v>
      </c>
      <c r="H37" s="23" t="str">
        <f>CHOOSE(1+MOD($O$3+7-2,7),"S","M","T","W","T","F","S")</f>
        <v>S</v>
      </c>
      <c r="I37" s="8"/>
      <c r="J37" s="23" t="str">
        <f>CHOOSE(1+MOD($O$3+1-2,7),"S","M","T","W","T","F","S")</f>
        <v>S</v>
      </c>
      <c r="K37" s="23" t="str">
        <f>CHOOSE(1+MOD($O$3+2-2,7),"S","M","T","W","T","F","S")</f>
        <v>M</v>
      </c>
      <c r="L37" s="23" t="str">
        <f>CHOOSE(1+MOD($O$3+3-2,7),"S","M","T","W","T","F","S")</f>
        <v>T</v>
      </c>
      <c r="M37" s="23" t="str">
        <f>CHOOSE(1+MOD($O$3+4-2,7),"S","M","T","W","T","F","S")</f>
        <v>W</v>
      </c>
      <c r="N37" s="23" t="str">
        <f>CHOOSE(1+MOD($O$3+5-2,7),"S","M","T","W","T","F","S")</f>
        <v>T</v>
      </c>
      <c r="O37" s="23" t="str">
        <f>CHOOSE(1+MOD($O$3+6-2,7),"S","M","T","W","T","F","S")</f>
        <v>F</v>
      </c>
      <c r="P37" s="23" t="str">
        <f>CHOOSE(1+MOD($O$3+7-2,7),"S","M","T","W","T","F","S")</f>
        <v>S</v>
      </c>
      <c r="Q37" s="9"/>
      <c r="R37" s="23" t="str">
        <f>CHOOSE(1+MOD($O$3+1-2,7),"S","M","T","W","T","F","S")</f>
        <v>S</v>
      </c>
      <c r="S37" s="23" t="str">
        <f>CHOOSE(1+MOD($O$3+2-2,7),"S","M","T","W","T","F","S")</f>
        <v>M</v>
      </c>
      <c r="T37" s="23" t="str">
        <f>CHOOSE(1+MOD($O$3+3-2,7),"S","M","T","W","T","F","S")</f>
        <v>T</v>
      </c>
      <c r="U37" s="23" t="str">
        <f>CHOOSE(1+MOD($O$3+4-2,7),"S","M","T","W","T","F","S")</f>
        <v>W</v>
      </c>
      <c r="V37" s="23" t="str">
        <f>CHOOSE(1+MOD($O$3+5-2,7),"S","M","T","W","T","F","S")</f>
        <v>T</v>
      </c>
      <c r="W37" s="23" t="str">
        <f>CHOOSE(1+MOD($O$3+6-2,7),"S","M","T","W","T","F","S")</f>
        <v>F</v>
      </c>
      <c r="X37" s="23" t="str">
        <f>CHOOSE(1+MOD($O$3+7-2,7),"S","M","T","W","T","F","S")</f>
        <v>S</v>
      </c>
    </row>
    <row r="38" spans="1:24" ht="18.75" x14ac:dyDescent="0.3">
      <c r="A38" s="5"/>
      <c r="B38" s="26" t="str">
        <f>IF(WEEKDAY(B36,1)=MOD($O$3,7),B36,"")</f>
        <v/>
      </c>
      <c r="C38" s="26" t="str">
        <f>IF(B38="",IF(WEEKDAY(B36,1)=MOD($O$3,7)+1,B36,""),B38+1)</f>
        <v/>
      </c>
      <c r="D38" s="26" t="str">
        <f>IF(C38="",IF(WEEKDAY(B36,1)=MOD($O$3+1,7)+1,B36,""),C38+1)</f>
        <v/>
      </c>
      <c r="E38" s="26" t="str">
        <f>IF(D38="",IF(WEEKDAY(B36,1)=MOD($O$3+2,7)+1,B36,""),D38+1)</f>
        <v/>
      </c>
      <c r="F38" s="26" t="str">
        <f>IF(E38="",IF(WEEKDAY(B36,1)=MOD($O$3+3,7)+1,B36,""),E38+1)</f>
        <v/>
      </c>
      <c r="G38" s="26" t="str">
        <f>IF(F38="",IF(WEEKDAY(B36,1)=MOD($O$3+4,7)+1,B36,""),F38+1)</f>
        <v/>
      </c>
      <c r="H38" s="26">
        <f>IF(G38="",IF(WEEKDAY(B36,1)=MOD($O$3+5,7)+1,B36,""),G38+1)</f>
        <v>44835</v>
      </c>
      <c r="I38" s="8"/>
      <c r="J38" s="25" t="str">
        <f>IF(WEEKDAY(J36,1)=MOD($O$3,7),J36,"")</f>
        <v/>
      </c>
      <c r="K38" s="25" t="str">
        <f>IF(J38="",IF(WEEKDAY(J36,1)=MOD($O$3,7)+1,J36,""),J38+1)</f>
        <v/>
      </c>
      <c r="L38" s="25">
        <f>IF(K38="",IF(WEEKDAY(J36,1)=MOD($O$3+1,7)+1,J36,""),K38+1)</f>
        <v>44866</v>
      </c>
      <c r="M38" s="25">
        <f>IF(L38="",IF(WEEKDAY(J36,1)=MOD($O$3+2,7)+1,J36,""),L38+1)</f>
        <v>44867</v>
      </c>
      <c r="N38" s="25">
        <f>IF(M38="",IF(WEEKDAY(J36,1)=MOD($O$3+3,7)+1,J36,""),M38+1)</f>
        <v>44868</v>
      </c>
      <c r="O38" s="25">
        <f>IF(N38="",IF(WEEKDAY(J36,1)=MOD($O$3+4,7)+1,J36,""),N38+1)</f>
        <v>44869</v>
      </c>
      <c r="P38" s="25">
        <f>IF(O38="",IF(WEEKDAY(J36,1)=MOD($O$3+5,7)+1,J36,""),O38+1)</f>
        <v>44870</v>
      </c>
      <c r="Q38" s="8"/>
      <c r="R38" s="25" t="str">
        <f>IF(WEEKDAY(R36,1)=MOD($O$3,7),R36,"")</f>
        <v/>
      </c>
      <c r="S38" s="25" t="str">
        <f>IF(R38="",IF(WEEKDAY(R36,1)=MOD($O$3,7)+1,R36,""),R38+1)</f>
        <v/>
      </c>
      <c r="T38" s="25" t="str">
        <f>IF(S38="",IF(WEEKDAY(R36,1)=MOD($O$3+1,7)+1,R36,""),S38+1)</f>
        <v/>
      </c>
      <c r="U38" s="25" t="str">
        <f>IF(T38="",IF(WEEKDAY(R36,1)=MOD($O$3+2,7)+1,R36,""),T38+1)</f>
        <v/>
      </c>
      <c r="V38" s="25">
        <f>IF(U38="",IF(WEEKDAY(R36,1)=MOD($O$3+3,7)+1,R36,""),U38+1)</f>
        <v>44896</v>
      </c>
      <c r="W38" s="25">
        <f>IF(V38="",IF(WEEKDAY(R36,1)=MOD($O$3+4,7)+1,R36,""),V38+1)</f>
        <v>44897</v>
      </c>
      <c r="X38" s="25">
        <f>IF(W38="",IF(WEEKDAY(R36,1)=MOD($O$3+5,7)+1,R36,""),W38+1)</f>
        <v>44898</v>
      </c>
    </row>
    <row r="39" spans="1:24" ht="18.75" x14ac:dyDescent="0.3">
      <c r="A39" s="5"/>
      <c r="B39" s="25">
        <f>IF(H38="","",IF(MONTH(H38+1)&lt;&gt;MONTH(H38),"",H38+1))</f>
        <v>44836</v>
      </c>
      <c r="C39" s="25">
        <f>IF(B39="","",IF(MONTH(B39+1)&lt;&gt;MONTH(B39),"",B39+1))</f>
        <v>44837</v>
      </c>
      <c r="D39" s="25">
        <f t="shared" ref="D39:H43" si="9">IF(C39="","",IF(MONTH(C39+1)&lt;&gt;MONTH(C39),"",C39+1))</f>
        <v>44838</v>
      </c>
      <c r="E39" s="25">
        <f t="shared" si="9"/>
        <v>44839</v>
      </c>
      <c r="F39" s="25">
        <f t="shared" si="9"/>
        <v>44840</v>
      </c>
      <c r="G39" s="25">
        <f t="shared" si="9"/>
        <v>44841</v>
      </c>
      <c r="H39" s="25">
        <f t="shared" si="9"/>
        <v>44842</v>
      </c>
      <c r="I39" s="8"/>
      <c r="J39" s="25">
        <f>IF(P38="","",IF(MONTH(P38+1)&lt;&gt;MONTH(P38),"",P38+1))</f>
        <v>44871</v>
      </c>
      <c r="K39" s="25">
        <f>IF(J39="","",IF(MONTH(J39+1)&lt;&gt;MONTH(J39),"",J39+1))</f>
        <v>44872</v>
      </c>
      <c r="L39" s="25">
        <f t="shared" ref="L39:P43" si="10">IF(K39="","",IF(MONTH(K39+1)&lt;&gt;MONTH(K39),"",K39+1))</f>
        <v>44873</v>
      </c>
      <c r="M39" s="25">
        <f t="shared" si="10"/>
        <v>44874</v>
      </c>
      <c r="N39" s="25">
        <f t="shared" si="10"/>
        <v>44875</v>
      </c>
      <c r="O39" s="24">
        <f t="shared" si="10"/>
        <v>44876</v>
      </c>
      <c r="P39" s="25">
        <f t="shared" si="10"/>
        <v>44877</v>
      </c>
      <c r="Q39" s="8"/>
      <c r="R39" s="25">
        <f>IF(X38="","",IF(MONTH(X38+1)&lt;&gt;MONTH(X38),"",X38+1))</f>
        <v>44899</v>
      </c>
      <c r="S39" s="25">
        <f>IF(R39="","",IF(MONTH(R39+1)&lt;&gt;MONTH(R39),"",R39+1))</f>
        <v>44900</v>
      </c>
      <c r="T39" s="25">
        <f t="shared" ref="T39:X42" si="11">IF(S39="","",IF(MONTH(S39+1)&lt;&gt;MONTH(S39),"",S39+1))</f>
        <v>44901</v>
      </c>
      <c r="U39" s="25">
        <f t="shared" si="11"/>
        <v>44902</v>
      </c>
      <c r="V39" s="25">
        <f t="shared" si="11"/>
        <v>44903</v>
      </c>
      <c r="W39" s="24">
        <f t="shared" si="11"/>
        <v>44904</v>
      </c>
      <c r="X39" s="25">
        <f t="shared" si="11"/>
        <v>44905</v>
      </c>
    </row>
    <row r="40" spans="1:24" ht="18.75" x14ac:dyDescent="0.3">
      <c r="A40" s="5"/>
      <c r="B40" s="25">
        <f>IF(H39="","",IF(MONTH(H39+1)&lt;&gt;MONTH(H39),"",H39+1))</f>
        <v>44843</v>
      </c>
      <c r="C40" s="25">
        <f>IF(B40="","",IF(MONTH(B40+1)&lt;&gt;MONTH(B40),"",B40+1))</f>
        <v>44844</v>
      </c>
      <c r="D40" s="25">
        <f t="shared" si="9"/>
        <v>44845</v>
      </c>
      <c r="E40" s="25">
        <f t="shared" si="9"/>
        <v>44846</v>
      </c>
      <c r="F40" s="25">
        <f t="shared" si="9"/>
        <v>44847</v>
      </c>
      <c r="G40" s="24">
        <f t="shared" si="9"/>
        <v>44848</v>
      </c>
      <c r="H40" s="25">
        <f t="shared" si="9"/>
        <v>44849</v>
      </c>
      <c r="I40" s="8"/>
      <c r="J40" s="26">
        <f>IF(P39="","",IF(MONTH(P39+1)&lt;&gt;MONTH(P39),"",P39+1))</f>
        <v>44878</v>
      </c>
      <c r="K40" s="26">
        <f>IF(J40="","",IF(MONTH(J40+1)&lt;&gt;MONTH(J40),"",J40+1))</f>
        <v>44879</v>
      </c>
      <c r="L40" s="26">
        <f t="shared" si="10"/>
        <v>44880</v>
      </c>
      <c r="M40" s="26">
        <f t="shared" si="10"/>
        <v>44881</v>
      </c>
      <c r="N40" s="26">
        <f t="shared" si="10"/>
        <v>44882</v>
      </c>
      <c r="O40" s="26">
        <f t="shared" si="10"/>
        <v>44883</v>
      </c>
      <c r="P40" s="26">
        <f t="shared" si="10"/>
        <v>44884</v>
      </c>
      <c r="Q40" s="8"/>
      <c r="R40" s="26">
        <f>IF(X39="","",IF(MONTH(X39+1)&lt;&gt;MONTH(X39),"",X39+1))</f>
        <v>44906</v>
      </c>
      <c r="S40" s="26">
        <f>IF(R40="","",IF(MONTH(R40+1)&lt;&gt;MONTH(R40),"",R40+1))</f>
        <v>44907</v>
      </c>
      <c r="T40" s="26">
        <f t="shared" si="11"/>
        <v>44908</v>
      </c>
      <c r="U40" s="26">
        <f t="shared" si="11"/>
        <v>44909</v>
      </c>
      <c r="V40" s="26">
        <f t="shared" si="11"/>
        <v>44910</v>
      </c>
      <c r="W40" s="26">
        <f t="shared" si="11"/>
        <v>44911</v>
      </c>
      <c r="X40" s="26">
        <f t="shared" si="11"/>
        <v>44912</v>
      </c>
    </row>
    <row r="41" spans="1:24" ht="18.75" x14ac:dyDescent="0.3">
      <c r="A41" s="5"/>
      <c r="B41" s="26">
        <f>IF(H40="","",IF(MONTH(H40+1)&lt;&gt;MONTH(H40),"",H40+1))</f>
        <v>44850</v>
      </c>
      <c r="C41" s="26">
        <f>IF(B41="","",IF(MONTH(B41+1)&lt;&gt;MONTH(B41),"",B41+1))</f>
        <v>44851</v>
      </c>
      <c r="D41" s="26">
        <f t="shared" si="9"/>
        <v>44852</v>
      </c>
      <c r="E41" s="26">
        <f t="shared" si="9"/>
        <v>44853</v>
      </c>
      <c r="F41" s="26">
        <f t="shared" si="9"/>
        <v>44854</v>
      </c>
      <c r="G41" s="26">
        <f t="shared" si="9"/>
        <v>44855</v>
      </c>
      <c r="H41" s="26">
        <f t="shared" si="9"/>
        <v>44856</v>
      </c>
      <c r="I41" s="8"/>
      <c r="J41" s="26">
        <f>IF(P40="","",IF(MONTH(P40+1)&lt;&gt;MONTH(P40),"",P40+1))</f>
        <v>44885</v>
      </c>
      <c r="K41" s="26">
        <f>IF(J41="","",IF(MONTH(J41+1)&lt;&gt;MONTH(J41),"",J41+1))</f>
        <v>44886</v>
      </c>
      <c r="L41" s="26">
        <f t="shared" si="10"/>
        <v>44887</v>
      </c>
      <c r="M41" s="26">
        <f t="shared" si="10"/>
        <v>44888</v>
      </c>
      <c r="N41" s="28">
        <f t="shared" si="10"/>
        <v>44889</v>
      </c>
      <c r="O41" s="28">
        <f t="shared" si="10"/>
        <v>44890</v>
      </c>
      <c r="P41" s="26">
        <f t="shared" si="10"/>
        <v>44891</v>
      </c>
      <c r="Q41" s="8"/>
      <c r="R41" s="26">
        <f>IF(X40="","",IF(MONTH(X40+1)&lt;&gt;MONTH(X40),"",X40+1))</f>
        <v>44913</v>
      </c>
      <c r="S41" s="26">
        <f>IF(R41="","",IF(MONTH(R41+1)&lt;&gt;MONTH(R41),"",R41+1))</f>
        <v>44914</v>
      </c>
      <c r="T41" s="26">
        <f t="shared" si="11"/>
        <v>44915</v>
      </c>
      <c r="U41" s="26">
        <f t="shared" si="11"/>
        <v>44916</v>
      </c>
      <c r="V41" s="26">
        <f t="shared" si="11"/>
        <v>44917</v>
      </c>
      <c r="W41" s="28">
        <f t="shared" si="11"/>
        <v>44918</v>
      </c>
      <c r="X41" s="26">
        <f t="shared" si="11"/>
        <v>44919</v>
      </c>
    </row>
    <row r="42" spans="1:24" ht="18.75" x14ac:dyDescent="0.3">
      <c r="A42" s="5"/>
      <c r="B42" s="26">
        <f>IF(H41="","",IF(MONTH(H41+1)&lt;&gt;MONTH(H41),"",H41+1))</f>
        <v>44857</v>
      </c>
      <c r="C42" s="26">
        <f>IF(B42="","",IF(MONTH(B42+1)&lt;&gt;MONTH(B42),"",B42+1))</f>
        <v>44858</v>
      </c>
      <c r="D42" s="26">
        <f t="shared" si="9"/>
        <v>44859</v>
      </c>
      <c r="E42" s="26">
        <f t="shared" si="9"/>
        <v>44860</v>
      </c>
      <c r="F42" s="26">
        <f t="shared" si="9"/>
        <v>44861</v>
      </c>
      <c r="G42" s="24">
        <f t="shared" si="9"/>
        <v>44862</v>
      </c>
      <c r="H42" s="26">
        <f t="shared" si="9"/>
        <v>44863</v>
      </c>
      <c r="I42" s="8"/>
      <c r="J42" s="25">
        <f>IF(P41="","",IF(MONTH(P41+1)&lt;&gt;MONTH(P41),"",P41+1))</f>
        <v>44892</v>
      </c>
      <c r="K42" s="25">
        <f>IF(J42="","",IF(MONTH(J42+1)&lt;&gt;MONTH(J42),"",J42+1))</f>
        <v>44893</v>
      </c>
      <c r="L42" s="25">
        <f t="shared" si="10"/>
        <v>44894</v>
      </c>
      <c r="M42" s="25">
        <f t="shared" si="10"/>
        <v>44895</v>
      </c>
      <c r="N42" s="25" t="str">
        <f t="shared" si="10"/>
        <v/>
      </c>
      <c r="O42" s="25" t="str">
        <f t="shared" si="10"/>
        <v/>
      </c>
      <c r="P42" s="25" t="str">
        <f t="shared" si="10"/>
        <v/>
      </c>
      <c r="Q42" s="8"/>
      <c r="R42" s="25">
        <f>IF(X41="","",IF(MONTH(X41+1)&lt;&gt;MONTH(X41),"",X41+1))</f>
        <v>44920</v>
      </c>
      <c r="S42" s="28">
        <f>IF(R42="","",IF(MONTH(R42+1)&lt;&gt;MONTH(R42),"",R42+1))</f>
        <v>44921</v>
      </c>
      <c r="T42" s="25">
        <f t="shared" si="11"/>
        <v>44922</v>
      </c>
      <c r="U42" s="25">
        <f t="shared" si="11"/>
        <v>44923</v>
      </c>
      <c r="V42" s="25">
        <f t="shared" si="11"/>
        <v>44924</v>
      </c>
      <c r="W42" s="28">
        <f t="shared" si="11"/>
        <v>44925</v>
      </c>
      <c r="X42" s="25">
        <f t="shared" si="11"/>
        <v>44926</v>
      </c>
    </row>
    <row r="43" spans="1:24" ht="19.5" x14ac:dyDescent="0.3">
      <c r="A43" s="5"/>
      <c r="B43" s="25">
        <f>IF(H42="","",IF(MONTH(H42+1)&lt;&gt;MONTH(H42),"",H42+1))</f>
        <v>44864</v>
      </c>
      <c r="C43" s="25">
        <f>IF(B43="","",IF(MONTH(B43+1)&lt;&gt;MONTH(B43),"",B43+1))</f>
        <v>44865</v>
      </c>
      <c r="D43" s="25" t="str">
        <f t="shared" si="9"/>
        <v/>
      </c>
      <c r="E43" s="25" t="str">
        <f t="shared" si="9"/>
        <v/>
      </c>
      <c r="F43" s="25" t="str">
        <f t="shared" si="9"/>
        <v/>
      </c>
      <c r="G43" s="25" t="str">
        <f t="shared" si="9"/>
        <v/>
      </c>
      <c r="H43" s="25" t="str">
        <f t="shared" si="9"/>
        <v/>
      </c>
      <c r="I43" s="8"/>
      <c r="J43" s="13" t="str">
        <f>IF(P42="","",IF(MONTH(P42+1)&lt;&gt;MONTH(P42),"",P42+1))</f>
        <v/>
      </c>
      <c r="K43" s="13" t="str">
        <f>IF(J43="","",IF(MONTH(J43+1)&lt;&gt;MONTH(J43),"",J43+1))</f>
        <v/>
      </c>
      <c r="L43" s="13" t="str">
        <f t="shared" si="10"/>
        <v/>
      </c>
      <c r="M43" s="13" t="str">
        <f t="shared" si="10"/>
        <v/>
      </c>
      <c r="N43" s="13" t="str">
        <f t="shared" si="10"/>
        <v/>
      </c>
      <c r="O43" s="13" t="str">
        <f t="shared" si="10"/>
        <v/>
      </c>
      <c r="P43" s="13" t="str">
        <f t="shared" si="10"/>
        <v/>
      </c>
      <c r="Q43" s="8"/>
      <c r="R43" s="50" t="s">
        <v>17</v>
      </c>
      <c r="S43" s="50"/>
      <c r="T43" s="50"/>
      <c r="U43" s="50"/>
      <c r="V43" s="50"/>
      <c r="W43" s="50"/>
      <c r="X43" s="50"/>
    </row>
    <row r="44" spans="1:24" ht="18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25">
        <v>1</v>
      </c>
      <c r="S44" s="28">
        <f t="shared" ref="S44:X44" si="12">IF(R44="","",IF(MONTH(R44+1)&lt;&gt;MONTH(R44),"",R44+1))</f>
        <v>2</v>
      </c>
      <c r="T44" s="25">
        <f t="shared" si="12"/>
        <v>3</v>
      </c>
      <c r="U44" s="25">
        <f t="shared" si="12"/>
        <v>4</v>
      </c>
      <c r="V44" s="25">
        <f t="shared" si="12"/>
        <v>5</v>
      </c>
      <c r="W44" s="24">
        <f t="shared" si="12"/>
        <v>6</v>
      </c>
      <c r="X44" s="25">
        <f t="shared" si="12"/>
        <v>7</v>
      </c>
    </row>
    <row r="45" spans="1:24" ht="18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8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8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s="5" customFormat="1" ht="21" customHeight="1" x14ac:dyDescent="0.3">
      <c r="Q48" s="6"/>
    </row>
    <row r="49" spans="2:24" s="7" customFormat="1" ht="16.5" customHeight="1" x14ac:dyDescent="0.2">
      <c r="Q49" s="9"/>
    </row>
    <row r="50" spans="2:24" s="10" customFormat="1" ht="18" customHeight="1" x14ac:dyDescent="0.25">
      <c r="Q50" s="8"/>
    </row>
    <row r="51" spans="2:24" s="10" customFormat="1" ht="18" customHeight="1" x14ac:dyDescent="0.25">
      <c r="Q51" s="8"/>
    </row>
    <row r="52" spans="2:24" s="10" customFormat="1" ht="18" customHeight="1" x14ac:dyDescent="0.25">
      <c r="Q52" s="8"/>
    </row>
    <row r="53" spans="2:24" s="10" customFormat="1" ht="18" customHeight="1" x14ac:dyDescent="0.25">
      <c r="Q53" s="8"/>
    </row>
    <row r="54" spans="2:24" s="10" customFormat="1" ht="18" customHeight="1" x14ac:dyDescent="0.25">
      <c r="Q54" s="8"/>
    </row>
    <row r="55" spans="2:24" s="10" customFormat="1" ht="18" customHeight="1" x14ac:dyDescent="0.25">
      <c r="Q55" s="8"/>
    </row>
    <row r="56" spans="2:24" ht="18" customHeight="1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2:24" s="5" customFormat="1" ht="21" customHeight="1" x14ac:dyDescent="0.3">
      <c r="I57" s="6"/>
    </row>
    <row r="58" spans="2:24" s="7" customFormat="1" ht="16.5" customHeight="1" x14ac:dyDescent="0.2">
      <c r="I58" s="8"/>
    </row>
    <row r="59" spans="2:24" s="10" customFormat="1" ht="18" customHeight="1" x14ac:dyDescent="0.25">
      <c r="I59" s="8"/>
    </row>
    <row r="60" spans="2:24" s="10" customFormat="1" ht="18" customHeight="1" x14ac:dyDescent="0.25">
      <c r="I60" s="8"/>
    </row>
    <row r="61" spans="2:24" s="10" customFormat="1" ht="18" customHeight="1" x14ac:dyDescent="0.25">
      <c r="I61" s="8"/>
    </row>
    <row r="62" spans="2:24" s="10" customFormat="1" ht="18" customHeight="1" x14ac:dyDescent="0.25">
      <c r="I62" s="8"/>
    </row>
    <row r="63" spans="2:24" s="10" customFormat="1" ht="18" customHeight="1" x14ac:dyDescent="0.25">
      <c r="I63" s="8"/>
    </row>
    <row r="64" spans="2:24" s="10" customFormat="1" ht="18" customHeight="1" x14ac:dyDescent="0.25">
      <c r="I64" s="8"/>
    </row>
    <row r="65" spans="2:24" x14ac:dyDescent="0.2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2:24" x14ac:dyDescent="0.2">
      <c r="I66" s="11"/>
      <c r="Q66" s="11"/>
    </row>
    <row r="67" spans="2:24" s="3" customFormat="1" ht="15" customHeight="1" x14ac:dyDescent="0.2">
      <c r="I67" s="11"/>
      <c r="Q67" s="12"/>
    </row>
    <row r="68" spans="2:24" ht="13.5" customHeight="1" x14ac:dyDescent="0.2">
      <c r="I68" s="11"/>
      <c r="Q68" s="11"/>
    </row>
    <row r="69" spans="2:24" ht="13.5" customHeight="1" x14ac:dyDescent="0.2">
      <c r="I69" s="11"/>
      <c r="Q69" s="11"/>
    </row>
    <row r="70" spans="2:24" ht="13.5" customHeight="1" x14ac:dyDescent="0.2">
      <c r="I70" s="11"/>
      <c r="Q70" s="11"/>
    </row>
    <row r="71" spans="2:24" ht="13.5" customHeight="1" x14ac:dyDescent="0.2">
      <c r="I71" s="11"/>
      <c r="Q71" s="11"/>
    </row>
    <row r="72" spans="2:24" ht="13.5" customHeight="1" x14ac:dyDescent="0.2">
      <c r="I72" s="11"/>
      <c r="Q72" s="11"/>
    </row>
    <row r="73" spans="2:24" ht="13.5" customHeight="1" x14ac:dyDescent="0.2">
      <c r="I73" s="11"/>
      <c r="Q73" s="11"/>
    </row>
    <row r="74" spans="2:24" x14ac:dyDescent="0.2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</sheetData>
  <mergeCells count="19">
    <mergeCell ref="R43:X43"/>
    <mergeCell ref="B18:H18"/>
    <mergeCell ref="J18:P18"/>
    <mergeCell ref="R18:X18"/>
    <mergeCell ref="B27:H27"/>
    <mergeCell ref="J27:P27"/>
    <mergeCell ref="R27:X27"/>
    <mergeCell ref="B7:X7"/>
    <mergeCell ref="B9:H9"/>
    <mergeCell ref="J9:P9"/>
    <mergeCell ref="R9:X9"/>
    <mergeCell ref="B36:H36"/>
    <mergeCell ref="J36:P36"/>
    <mergeCell ref="R36:X36"/>
    <mergeCell ref="A1:X1"/>
    <mergeCell ref="D3:F3"/>
    <mergeCell ref="J3:K3"/>
    <mergeCell ref="O3:P3"/>
    <mergeCell ref="B6:X6"/>
  </mergeCells>
  <conditionalFormatting sqref="R42 R44:S44">
    <cfRule type="expression" dxfId="39" priority="2">
      <formula>OR(WEEKDAY(R42,1)=1,WEEKDAY(R42,1)=7)</formula>
    </cfRule>
  </conditionalFormatting>
  <conditionalFormatting sqref="J11:P11 R11:X11 B20:H20 J25:P25 R22:X23 R25:X25 B31:H32 J30:P31 J34:P34 R31:X31 R34:X34 B39:H40 B43:H43 J38:P39 R38:X39 J14:P16 R14:X16 B23:H25 J22:P23 J42:P43 B11:H16 R30 T30:X30 T42:V42 X42 T44:X44">
    <cfRule type="expression" dxfId="38" priority="27">
      <formula>OR(WEEKDAY(B11,1)=1,WEEKDAY(B11,1)=7)</formula>
    </cfRule>
  </conditionalFormatting>
  <conditionalFormatting sqref="B9">
    <cfRule type="expression" dxfId="37" priority="39">
      <formula>$J$3=1</formula>
    </cfRule>
  </conditionalFormatting>
  <conditionalFormatting sqref="J9">
    <cfRule type="expression" dxfId="36" priority="38">
      <formula>$J$3=1</formula>
    </cfRule>
  </conditionalFormatting>
  <conditionalFormatting sqref="R9">
    <cfRule type="expression" dxfId="35" priority="37">
      <formula>$J$3=1</formula>
    </cfRule>
  </conditionalFormatting>
  <conditionalFormatting sqref="B18">
    <cfRule type="expression" dxfId="34" priority="36">
      <formula>$J$3=1</formula>
    </cfRule>
  </conditionalFormatting>
  <conditionalFormatting sqref="J18">
    <cfRule type="expression" dxfId="33" priority="35">
      <formula>$J$3=1</formula>
    </cfRule>
  </conditionalFormatting>
  <conditionalFormatting sqref="R18">
    <cfRule type="expression" dxfId="32" priority="34">
      <formula>$J$3=1</formula>
    </cfRule>
  </conditionalFormatting>
  <conditionalFormatting sqref="B27">
    <cfRule type="expression" dxfId="31" priority="33">
      <formula>$J$3=1</formula>
    </cfRule>
  </conditionalFormatting>
  <conditionalFormatting sqref="J27">
    <cfRule type="expression" dxfId="30" priority="32">
      <formula>$J$3=1</formula>
    </cfRule>
  </conditionalFormatting>
  <conditionalFormatting sqref="R27">
    <cfRule type="expression" dxfId="29" priority="31">
      <formula>$J$3=1</formula>
    </cfRule>
  </conditionalFormatting>
  <conditionalFormatting sqref="B36">
    <cfRule type="expression" dxfId="28" priority="30">
      <formula>$J$3=1</formula>
    </cfRule>
  </conditionalFormatting>
  <conditionalFormatting sqref="J36">
    <cfRule type="expression" dxfId="27" priority="29">
      <formula>$J$3=1</formula>
    </cfRule>
  </conditionalFormatting>
  <conditionalFormatting sqref="R36">
    <cfRule type="expression" dxfId="26" priority="28">
      <formula>$J$3=1</formula>
    </cfRule>
  </conditionalFormatting>
  <conditionalFormatting sqref="J12:P13">
    <cfRule type="expression" dxfId="25" priority="26">
      <formula>OR(WEEKDAY(J12,1)=1,WEEKDAY(J12,1)=7)</formula>
    </cfRule>
  </conditionalFormatting>
  <conditionalFormatting sqref="R12:X13">
    <cfRule type="expression" dxfId="24" priority="25">
      <formula>OR(WEEKDAY(R12,1)=1,WEEKDAY(R12,1)=7)</formula>
    </cfRule>
  </conditionalFormatting>
  <conditionalFormatting sqref="B21:H22">
    <cfRule type="expression" dxfId="23" priority="24">
      <formula>OR(WEEKDAY(B21,1)=1,WEEKDAY(B21,1)=7)</formula>
    </cfRule>
  </conditionalFormatting>
  <conditionalFormatting sqref="J20:P21">
    <cfRule type="expression" dxfId="22" priority="23">
      <formula>OR(WEEKDAY(J20,1)=1,WEEKDAY(J20,1)=7)</formula>
    </cfRule>
  </conditionalFormatting>
  <conditionalFormatting sqref="J24 L24:P24">
    <cfRule type="expression" dxfId="21" priority="22">
      <formula>OR(WEEKDAY(J24,1)=1,WEEKDAY(J24,1)=7)</formula>
    </cfRule>
  </conditionalFormatting>
  <conditionalFormatting sqref="R20:X21">
    <cfRule type="expression" dxfId="20" priority="21">
      <formula>OR(WEEKDAY(R20,1)=1,WEEKDAY(R20,1)=7)</formula>
    </cfRule>
  </conditionalFormatting>
  <conditionalFormatting sqref="R24:X24">
    <cfRule type="expression" dxfId="19" priority="20">
      <formula>OR(WEEKDAY(R24,1)=1,WEEKDAY(R24,1)=7)</formula>
    </cfRule>
  </conditionalFormatting>
  <conditionalFormatting sqref="B29:H29 B30 D30:H30">
    <cfRule type="expression" dxfId="18" priority="19">
      <formula>OR(WEEKDAY(B29,1)=1,WEEKDAY(B29,1)=7)</formula>
    </cfRule>
  </conditionalFormatting>
  <conditionalFormatting sqref="B33:H34">
    <cfRule type="expression" dxfId="17" priority="18">
      <formula>OR(WEEKDAY(B33,1)=1,WEEKDAY(B33,1)=7)</formula>
    </cfRule>
  </conditionalFormatting>
  <conditionalFormatting sqref="J29:P29">
    <cfRule type="expression" dxfId="16" priority="17">
      <formula>OR(WEEKDAY(J29,1)=1,WEEKDAY(J29,1)=7)</formula>
    </cfRule>
  </conditionalFormatting>
  <conditionalFormatting sqref="J32:P33">
    <cfRule type="expression" dxfId="15" priority="16">
      <formula>OR(WEEKDAY(J32,1)=1,WEEKDAY(J32,1)=7)</formula>
    </cfRule>
  </conditionalFormatting>
  <conditionalFormatting sqref="R29:X29">
    <cfRule type="expression" dxfId="14" priority="15">
      <formula>OR(WEEKDAY(R29,1)=1,WEEKDAY(R29,1)=7)</formula>
    </cfRule>
  </conditionalFormatting>
  <conditionalFormatting sqref="R32:X33">
    <cfRule type="expression" dxfId="13" priority="14">
      <formula>OR(WEEKDAY(R32,1)=1,WEEKDAY(R32,1)=7)</formula>
    </cfRule>
  </conditionalFormatting>
  <conditionalFormatting sqref="B38:H38">
    <cfRule type="expression" dxfId="12" priority="13">
      <formula>OR(WEEKDAY(B38,1)=1,WEEKDAY(B38,1)=7)</formula>
    </cfRule>
  </conditionalFormatting>
  <conditionalFormatting sqref="B41:H42">
    <cfRule type="expression" dxfId="11" priority="12">
      <formula>OR(WEEKDAY(B41,1)=1,WEEKDAY(B41,1)=7)</formula>
    </cfRule>
  </conditionalFormatting>
  <conditionalFormatting sqref="J40:P40 J41:M41 P41">
    <cfRule type="expression" dxfId="10" priority="11">
      <formula>OR(WEEKDAY(J40,1)=1,WEEKDAY(J40,1)=7)</formula>
    </cfRule>
  </conditionalFormatting>
  <conditionalFormatting sqref="R40:X40 R41:V41 X41">
    <cfRule type="expression" dxfId="9" priority="10">
      <formula>OR(WEEKDAY(R40,1)=1,WEEKDAY(R40,1)=7)</formula>
    </cfRule>
  </conditionalFormatting>
  <conditionalFormatting sqref="K24">
    <cfRule type="expression" dxfId="8" priority="9">
      <formula>OR(WEEKDAY(K24,1)=1,WEEKDAY(K24,1)=7)</formula>
    </cfRule>
  </conditionalFormatting>
  <conditionalFormatting sqref="C30">
    <cfRule type="expression" dxfId="7" priority="8">
      <formula>OR(WEEKDAY(C30,1)=1,WEEKDAY(C30,1)=7)</formula>
    </cfRule>
  </conditionalFormatting>
  <conditionalFormatting sqref="S30">
    <cfRule type="expression" dxfId="6" priority="7">
      <formula>OR(WEEKDAY(S30,1)=1,WEEKDAY(S30,1)=7)</formula>
    </cfRule>
  </conditionalFormatting>
  <conditionalFormatting sqref="N41:O41">
    <cfRule type="expression" dxfId="5" priority="6">
      <formula>OR(WEEKDAY(N41,1)=1,WEEKDAY(N41,1)=7)</formula>
    </cfRule>
  </conditionalFormatting>
  <conditionalFormatting sqref="W41">
    <cfRule type="expression" dxfId="4" priority="5">
      <formula>OR(WEEKDAY(W41,1)=1,WEEKDAY(W41,1)=7)</formula>
    </cfRule>
  </conditionalFormatting>
  <conditionalFormatting sqref="S42">
    <cfRule type="expression" dxfId="3" priority="4">
      <formula>OR(WEEKDAY(S42,1)=1,WEEKDAY(S42,1)=7)</formula>
    </cfRule>
  </conditionalFormatting>
  <conditionalFormatting sqref="W42">
    <cfRule type="expression" dxfId="2" priority="3">
      <formula>OR(WEEKDAY(W42,1)=1,WEEKDAY(W42,1)=7)</formula>
    </cfRule>
  </conditionalFormatting>
  <conditionalFormatting sqref="R43">
    <cfRule type="expression" dxfId="1" priority="1">
      <formula>$J$3=1</formula>
    </cfRule>
  </conditionalFormatting>
  <pageMargins left="0.25" right="0.25" top="0.75" bottom="0.75" header="0.3" footer="0.3"/>
  <pageSetup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A73435B6FE2E44AF9E6010BF59381E" ma:contentTypeVersion="11" ma:contentTypeDescription="Create a new document." ma:contentTypeScope="" ma:versionID="2c6a681b662ec007abf8b67a0e3f1934">
  <xsd:schema xmlns:xsd="http://www.w3.org/2001/XMLSchema" xmlns:xs="http://www.w3.org/2001/XMLSchema" xmlns:p="http://schemas.microsoft.com/office/2006/metadata/properties" xmlns:ns2="3a43b2fd-6126-4b43-a589-97df62724596" xmlns:ns3="45126bb3-7d3e-4cec-bfce-296961a009dc" targetNamespace="http://schemas.microsoft.com/office/2006/metadata/properties" ma:root="true" ma:fieldsID="3626169d0107293bc26cfc6a592a73c3" ns2:_="" ns3:_="">
    <xsd:import namespace="3a43b2fd-6126-4b43-a589-97df62724596"/>
    <xsd:import namespace="45126bb3-7d3e-4cec-bfce-296961a009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3b2fd-6126-4b43-a589-97df62724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126bb3-7d3e-4cec-bfce-296961a009d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D80434-BC61-4DBB-B620-F0FF3AF69A9F}"/>
</file>

<file path=customXml/itemProps2.xml><?xml version="1.0" encoding="utf-8"?>
<ds:datastoreItem xmlns:ds="http://schemas.openxmlformats.org/officeDocument/2006/customXml" ds:itemID="{56045333-8F36-417A-86D0-4C9879163AA2}"/>
</file>

<file path=customXml/itemProps3.xml><?xml version="1.0" encoding="utf-8"?>
<ds:datastoreItem xmlns:ds="http://schemas.openxmlformats.org/officeDocument/2006/customXml" ds:itemID="{1CE5CA5C-5A3C-4890-8C30-3B6F15C7D8E9}"/>
</file>

<file path=docProps/app.xml><?xml version="1.0" encoding="utf-8"?>
<Properties xmlns="http://schemas.openxmlformats.org/officeDocument/2006/extended-properties" xmlns:vt="http://schemas.openxmlformats.org/officeDocument/2006/docPropsVTypes">
  <Template>TM16410082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</vt:lpstr>
      <vt:lpstr>Sheet1</vt:lpstr>
      <vt:lpstr>Calendar!Print_Area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2022-01-03T22:41:45Z</dcterms:created>
  <dcterms:modified xsi:type="dcterms:W3CDTF">2022-12-06T16:30:05Z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0x010100F7A73435B6FE2E44AF9E6010BF59381E</vt:lpwstr>
  </property>
</Properties>
</file>